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165" windowHeight="9210" tabRatio="843" activeTab="0"/>
  </bookViews>
  <sheets>
    <sheet name="GENERAL" sheetId="1" r:id="rId1"/>
    <sheet name="ENROLLMENT" sheetId="2" r:id="rId2"/>
    <sheet name="ADMISSION" sheetId="3" r:id="rId3"/>
    <sheet name="TRANSFER" sheetId="4" r:id="rId4"/>
    <sheet name="ACADEMICS" sheetId="5" r:id="rId5"/>
    <sheet name="STUDENT LIFE" sheetId="6" r:id="rId6"/>
    <sheet name="EXPENSES" sheetId="7" r:id="rId7"/>
    <sheet name="FINANCIAL AID" sheetId="8" r:id="rId8"/>
    <sheet name="FACULTY" sheetId="9" r:id="rId9"/>
    <sheet name="DEGREES" sheetId="10" r:id="rId10"/>
    <sheet name="Definitions" sheetId="11" r:id="rId11"/>
  </sheets>
  <definedNames/>
  <calcPr fullCalcOnLoad="1"/>
</workbook>
</file>

<file path=xl/sharedStrings.xml><?xml version="1.0" encoding="utf-8"?>
<sst xmlns="http://schemas.openxmlformats.org/spreadsheetml/2006/main" count="1869" uniqueCount="1059">
  <si>
    <t>A.  General Information</t>
  </si>
  <si>
    <t>A0</t>
  </si>
  <si>
    <t>Respondent Information</t>
  </si>
  <si>
    <t>Name:</t>
  </si>
  <si>
    <t>Drew Dunham</t>
  </si>
  <si>
    <t>Title:</t>
  </si>
  <si>
    <t>Registrar, Associate Dean of Academic Affairs</t>
  </si>
  <si>
    <t>Office:</t>
  </si>
  <si>
    <t xml:space="preserve">Registrar </t>
  </si>
  <si>
    <t>Mailing Address:</t>
  </si>
  <si>
    <t>611 E. Porter Street</t>
  </si>
  <si>
    <t>City/State/Zip/Country:</t>
  </si>
  <si>
    <t>Albion MI 49224</t>
  </si>
  <si>
    <t>Phone:</t>
  </si>
  <si>
    <t>517-629-0216</t>
  </si>
  <si>
    <t>Fax:</t>
  </si>
  <si>
    <t>517-629-0476</t>
  </si>
  <si>
    <t>E-mail Address:</t>
  </si>
  <si>
    <t>ddunham@albion.edu</t>
  </si>
  <si>
    <t>Are your responses to the CDS posted for reference on your institution's Web site?</t>
  </si>
  <si>
    <t>Yes</t>
  </si>
  <si>
    <t>No</t>
  </si>
  <si>
    <t>X</t>
  </si>
  <si>
    <t>If yes, please provide the URL of the corresponding Web page:</t>
  </si>
  <si>
    <t>http://www.albion.edu/institutionaldata/CDS2006-07.htm</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</si>
  <si>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</si>
  <si>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</si>
  <si>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</si>
  <si>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</si>
  <si>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Name of College/University:</t>
  </si>
  <si>
    <t>Albion College</t>
  </si>
  <si>
    <t xml:space="preserve">     City/State/Zip/Country:</t>
  </si>
  <si>
    <t>Street Address (if different):</t>
  </si>
  <si>
    <t>Main Phone Number:</t>
  </si>
  <si>
    <t>517-629-1000</t>
  </si>
  <si>
    <t>WWW Home Page Address:</t>
  </si>
  <si>
    <t>www.albion.edu</t>
  </si>
  <si>
    <t>Admissions Phone Number:</t>
  </si>
  <si>
    <t>517-629-0321</t>
  </si>
  <si>
    <t>Admissions Toll-Free Phone Number:</t>
  </si>
  <si>
    <t>1-800-858-6770</t>
  </si>
  <si>
    <t>Admissions Office Mailing Address:</t>
  </si>
  <si>
    <t>Admissions Fax Number:</t>
  </si>
  <si>
    <t>517-629-0569</t>
  </si>
  <si>
    <t>Admissions E-mail Address:</t>
  </si>
  <si>
    <t>admissions@albion.edu</t>
  </si>
  <si>
    <t>If there is a separate URL for your school’s online application, please specify: ______________</t>
  </si>
  <si>
    <t xml:space="preserve">If you have a mailing address other than the above to which applications should be sent, please provide: </t>
  </si>
  <si>
    <t>A2</t>
  </si>
  <si>
    <r>
      <t xml:space="preserve">Source of institutional control </t>
    </r>
    <r>
      <rPr>
        <sz val="10"/>
        <rFont val="Arial"/>
        <family val="2"/>
      </rPr>
      <t>(Check only one)</t>
    </r>
    <r>
      <rPr>
        <b/>
        <sz val="10"/>
        <rFont val="Arial"/>
        <family val="2"/>
      </rPr>
      <t>:</t>
    </r>
  </si>
  <si>
    <t>Public</t>
  </si>
  <si>
    <t>Private (nonprofit)</t>
  </si>
  <si>
    <t>Proprietary</t>
  </si>
  <si>
    <t>A3</t>
  </si>
  <si>
    <t>Classify your undergraduate institution:</t>
  </si>
  <si>
    <t>Coeducational college</t>
  </si>
  <si>
    <t>Men's college</t>
  </si>
  <si>
    <t>Women's college</t>
  </si>
  <si>
    <t>A4</t>
  </si>
  <si>
    <t>Academic year calendar:</t>
  </si>
  <si>
    <t>Semester</t>
  </si>
  <si>
    <t>Quarter</t>
  </si>
  <si>
    <t>Trimester</t>
  </si>
  <si>
    <t>4-1-4</t>
  </si>
  <si>
    <t>Continuous</t>
  </si>
  <si>
    <t>Differs by program (describe):</t>
  </si>
  <si>
    <t>Other (describe):</t>
  </si>
  <si>
    <t>A5</t>
  </si>
  <si>
    <t>Degrees offered by your institution:</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</si>
  <si>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</si>
  <si>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</si>
  <si>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</si>
  <si>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</si>
  <si>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</si>
  <si>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</si>
  <si>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</si>
  <si>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</si>
  <si>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</si>
  <si>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</si>
  <si>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</si>
  <si>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</si>
  <si>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</si>
  <si>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B1</t>
  </si>
  <si>
    <r>
      <t xml:space="preserve">Institutional Enrollment - Men and Women </t>
    </r>
    <r>
      <rPr>
        <sz val="10"/>
        <rFont val="Arial"/>
        <family val="2"/>
      </rPr>
      <t>Provide numbers of students for each of the following categories as of the institution's official fall reporting date or as of October 15, 2006.</t>
    </r>
  </si>
  <si>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</si>
  <si>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</si>
  <si>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</si>
  <si>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</si>
  <si>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</si>
  <si>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</si>
  <si>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</si>
  <si>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</si>
  <si>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</si>
  <si>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</si>
  <si>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</si>
  <si>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</si>
  <si>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</si>
  <si>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</si>
  <si>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</si>
  <si>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</si>
  <si>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</si>
  <si>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</si>
  <si>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</si>
  <si>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</si>
  <si>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</si>
  <si>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</si>
  <si>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B2</t>
  </si>
  <si>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</si>
  <si>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Degree-Seeking
First-Time
First Year</t>
  </si>
  <si>
    <t>Degree-Seeking
Undergraduates (include first-time first-year)</t>
  </si>
  <si>
    <t>Total
Undergraduates (both degree- and non-degree-seeking)</t>
  </si>
  <si>
    <t>Nonresident aliens</t>
  </si>
  <si>
    <t>Black, non-Hispanic</t>
  </si>
  <si>
    <t>American Indian or Alaska Native</t>
  </si>
  <si>
    <t>Asian or Pacific Islander</t>
  </si>
  <si>
    <t>Hispanic</t>
  </si>
  <si>
    <t>White, non-Hispanic</t>
  </si>
  <si>
    <t>Race/ethnicity unknown</t>
  </si>
  <si>
    <t>TOTAL</t>
  </si>
  <si>
    <t>Persistence</t>
  </si>
  <si>
    <t>B3</t>
  </si>
  <si>
    <t>Number of degrees awarded from July 1, 2005 to June 30, 2006</t>
  </si>
  <si>
    <t>Certificate/diploma</t>
  </si>
  <si>
    <t>Associate degrees</t>
  </si>
  <si>
    <t>Bachelor's degrees</t>
  </si>
  <si>
    <t>Postbachelor's certificates</t>
  </si>
  <si>
    <t>Master's degrees</t>
  </si>
  <si>
    <t>Post-Master's certificates</t>
  </si>
  <si>
    <t>Doctoral degrees</t>
  </si>
  <si>
    <t>First professional degrees</t>
  </si>
  <si>
    <t>First professional certificates</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</si>
  <si>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</si>
  <si>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</si>
  <si>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For Bachelor's or Equivalent Programs</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</si>
  <si>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</si>
  <si>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</si>
  <si>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</si>
  <si>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B4</t>
  </si>
  <si>
    <t>Initial 2000 cohort of first-time, full-time bachelor's (or equivalent) degree-seeking undergraduate students; total all students:</t>
  </si>
  <si>
    <t>B5</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</si>
  <si>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</si>
  <si>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B6</t>
  </si>
  <si>
    <t>Final 2000 cohort, after adjusting for allowable exclusions: (subtract question B5 from question B4)</t>
  </si>
  <si>
    <t>B7</t>
  </si>
  <si>
    <t xml:space="preserve">Of the initial 2000 cohort, how many completed the program in four years or less (by August 31, 2004): </t>
  </si>
  <si>
    <t>B8</t>
  </si>
  <si>
    <t xml:space="preserve">Of the initial 2000 cohort, how many completed the program in more than four years but in five years or less (after August 31, 2004 and by August 31, 2005): </t>
  </si>
  <si>
    <t>B9</t>
  </si>
  <si>
    <t xml:space="preserve">Of the initial 2000 cohort, how many completed the program in more than five years but in six years or less (after August 31, 2005 and by August 31, 2006): </t>
  </si>
  <si>
    <t>B10</t>
  </si>
  <si>
    <t xml:space="preserve">Total graduating within six years (sum of questions B7, B8, and B9): </t>
  </si>
  <si>
    <t>B11</t>
  </si>
  <si>
    <t xml:space="preserve">Six-year graduation rate for 2000 cohort (question B10 divided by question B6): </t>
  </si>
  <si>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</si>
  <si>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</si>
  <si>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</si>
  <si>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</si>
  <si>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</si>
  <si>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</si>
  <si>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</si>
  <si>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</si>
  <si>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 xml:space="preserve">Six-year graduation rate for 1999 cohort (question B10 divided by question B6): </t>
  </si>
  <si>
    <t>For Two-Year Institutions</t>
  </si>
  <si>
    <t>Please provide data for the 2003 cohort if available. If 2003 cohort data are not available, provide data for the 2002 cohort.</t>
  </si>
  <si>
    <t>2003 Cohort</t>
  </si>
  <si>
    <t>B12</t>
  </si>
  <si>
    <t xml:space="preserve">Initial 2003 cohort, total of first-time, full-time degree/certificate-seeking students: </t>
  </si>
  <si>
    <t>B13</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</si>
  <si>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</si>
  <si>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B14</t>
  </si>
  <si>
    <t>Final 2003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</si>
  <si>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</si>
  <si>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</si>
  <si>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</si>
  <si>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</si>
  <si>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</si>
  <si>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</si>
  <si>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</si>
  <si>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</si>
  <si>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</si>
  <si>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</si>
  <si>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</si>
  <si>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</si>
  <si>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</si>
  <si>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</si>
  <si>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2002 Cohort</t>
  </si>
  <si>
    <t xml:space="preserve">Initial 2002 cohort, total of first-time, full-time degree/certificate-seeking students: </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</si>
  <si>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</si>
  <si>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</si>
  <si>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t>Retention Rates</t>
  </si>
  <si>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</si>
  <si>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</si>
  <si>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</si>
  <si>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t>C. FIRST-TIME, FIRST-YEAR (FRESHMAN) ADMISSION</t>
  </si>
  <si>
    <t>Applications</t>
  </si>
  <si>
    <t>C1</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</si>
  <si>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</si>
  <si>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</si>
  <si>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</si>
  <si>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</si>
  <si>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</si>
  <si>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</si>
  <si>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</si>
  <si>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</si>
  <si>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</si>
  <si>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</si>
  <si>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</si>
  <si>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</si>
  <si>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2006 admissions:</t>
  </si>
  <si>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</si>
  <si>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</si>
  <si>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</si>
  <si>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</si>
  <si>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</si>
  <si>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</si>
  <si>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</si>
  <si>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</si>
  <si>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</si>
  <si>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</si>
  <si>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</si>
  <si>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</si>
  <si>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</si>
  <si>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</si>
  <si>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</si>
  <si>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</si>
  <si>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</si>
  <si>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</si>
  <si>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</si>
  <si>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</si>
  <si>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</si>
  <si>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</si>
  <si>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English</t>
  </si>
  <si>
    <t>Mathematics</t>
  </si>
  <si>
    <t>Science</t>
  </si>
  <si>
    <t xml:space="preserve">    Of these, units that must be 
    lab</t>
  </si>
  <si>
    <t>Foreign language</t>
  </si>
  <si>
    <t>Social studies</t>
  </si>
  <si>
    <t>History</t>
  </si>
  <si>
    <t>Academic electives</t>
  </si>
  <si>
    <t>Other (specify)</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</si>
  <si>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</si>
  <si>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</si>
  <si>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</si>
  <si>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</si>
  <si>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</si>
  <si>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</si>
  <si>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</si>
  <si>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 xml:space="preserve">other (explain) </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</si>
  <si>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</si>
  <si>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</si>
  <si>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</si>
  <si>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</si>
  <si>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</si>
  <si>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</si>
  <si>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</si>
  <si>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</si>
  <si>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</si>
  <si>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</si>
  <si>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</si>
  <si>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</si>
  <si>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</si>
  <si>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</si>
  <si>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</si>
  <si>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</si>
  <si>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</si>
  <si>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</si>
  <si>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</si>
  <si>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</si>
  <si>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</si>
  <si>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</si>
  <si>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</si>
  <si>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</si>
  <si>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</si>
  <si>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</si>
  <si>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</si>
  <si>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</si>
  <si>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</si>
  <si>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</si>
  <si>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</si>
  <si>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</si>
  <si>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r>
      <t xml:space="preserve">If yes, place check marks in the appropriate boxes below to reflect your institution’s policies for use in admission for </t>
    </r>
    <r>
      <rPr>
        <b/>
        <sz val="10"/>
        <rFont val="Arial"/>
        <family val="2"/>
      </rPr>
      <t>Fall 2008</t>
    </r>
    <r>
      <rPr>
        <sz val="10"/>
        <rFont val="Arial"/>
        <family val="2"/>
      </rPr>
      <t>.</t>
    </r>
  </si>
  <si>
    <t>ADMISSION</t>
  </si>
  <si>
    <t>Require for Some</t>
  </si>
  <si>
    <t>Consider if Submitted</t>
  </si>
  <si>
    <t>Not Used</t>
  </si>
  <si>
    <t>SAT or ACT</t>
  </si>
  <si>
    <t>ACT only</t>
  </si>
  <si>
    <t>SAT only</t>
  </si>
  <si>
    <t>SAT and SAT Subject Tests or ACT</t>
  </si>
  <si>
    <t>SAT Subject Tests only</t>
  </si>
  <si>
    <t>C8B</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</si>
  <si>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</si>
  <si>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</si>
  <si>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</si>
  <si>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</si>
  <si>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</si>
  <si>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</si>
  <si>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</si>
  <si>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</si>
  <si>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</si>
  <si>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</si>
  <si>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</si>
  <si>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</si>
  <si>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</si>
  <si>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</si>
  <si>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</si>
  <si>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</si>
  <si>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</si>
  <si>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April</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</si>
  <si>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</si>
  <si>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</si>
  <si>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</si>
  <si>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</si>
  <si>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</si>
  <si>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</si>
  <si>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</si>
  <si>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</si>
  <si>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</si>
  <si>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</si>
  <si>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</si>
  <si>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</si>
  <si>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</si>
  <si>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</si>
  <si>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t>C9</t>
  </si>
  <si>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</si>
  <si>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</si>
  <si>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</si>
  <si>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</si>
  <si>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</si>
  <si>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</si>
  <si>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</si>
  <si>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</si>
  <si>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</si>
  <si>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</si>
  <si>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</si>
  <si>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</si>
  <si>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</si>
  <si>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</si>
  <si>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</si>
  <si>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</si>
  <si>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</si>
  <si>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</si>
  <si>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</si>
  <si>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</si>
  <si>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</si>
  <si>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</si>
  <si>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</si>
  <si>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</si>
  <si>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</si>
  <si>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</si>
  <si>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</si>
  <si>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</si>
  <si>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</si>
  <si>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</si>
  <si>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</si>
  <si>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</si>
  <si>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</si>
  <si>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</si>
  <si>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 xml:space="preserve">Top half + </t>
  </si>
  <si>
    <t>Percent in bottom half of high school graduating class</t>
  </si>
  <si>
    <t>bottom half = 100%</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</si>
  <si>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</si>
  <si>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</si>
  <si>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</si>
  <si>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</si>
  <si>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</si>
  <si>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</si>
  <si>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</si>
  <si>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</si>
  <si>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</si>
  <si>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</si>
  <si>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</si>
  <si>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</si>
  <si>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</si>
  <si>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</si>
  <si>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</si>
  <si>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</si>
  <si>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</si>
  <si>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</si>
  <si>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</si>
  <si>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</si>
  <si>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</si>
  <si>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</si>
  <si>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</si>
  <si>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</si>
  <si>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</si>
  <si>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</si>
  <si>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</si>
  <si>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</si>
  <si>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</si>
  <si>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</si>
  <si>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</si>
  <si>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</si>
  <si>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</si>
  <si>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</si>
  <si>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</si>
  <si>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</si>
  <si>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</si>
  <si>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</si>
  <si>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</si>
  <si>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</si>
  <si>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</si>
  <si>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</si>
  <si>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</si>
  <si>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</si>
  <si>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</si>
  <si>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</si>
  <si>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</si>
  <si>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</si>
  <si>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</si>
  <si>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</si>
  <si>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</si>
  <si>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</si>
  <si>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</si>
  <si>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</si>
  <si>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</si>
  <si>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</si>
  <si>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</si>
  <si>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</si>
  <si>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</si>
  <si>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</si>
  <si>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</si>
  <si>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</si>
  <si>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</si>
  <si>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</si>
  <si>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</si>
  <si>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</si>
  <si>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</si>
  <si>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</si>
  <si>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2006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</si>
  <si>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</si>
  <si>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</si>
  <si>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</si>
  <si>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</si>
  <si>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</si>
  <si>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</si>
  <si>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</si>
  <si>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</si>
  <si>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</si>
  <si>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</si>
  <si>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</si>
  <si>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</si>
  <si>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</si>
  <si>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</si>
  <si>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</si>
  <si>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2006.</t>
  </si>
  <si>
    <t>Applicants</t>
  </si>
  <si>
    <t>Admitted Applicants</t>
  </si>
  <si>
    <t>Enrolled Applicants</t>
  </si>
  <si>
    <t>Total</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</si>
  <si>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</si>
  <si>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</si>
  <si>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</si>
  <si>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</si>
  <si>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</si>
  <si>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</si>
  <si>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</si>
  <si>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</si>
  <si>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</si>
  <si>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</si>
  <si>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12 credits</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</si>
  <si>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</si>
  <si>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</si>
  <si>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</si>
  <si>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</si>
  <si>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</si>
  <si>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</si>
  <si>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</si>
  <si>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</si>
  <si>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</si>
  <si>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</si>
  <si>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</si>
  <si>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</si>
  <si>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</si>
  <si>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</si>
  <si>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</si>
  <si>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</si>
  <si>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</si>
  <si>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</si>
  <si>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</si>
  <si>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</si>
  <si>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</si>
  <si>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</si>
  <si>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</si>
  <si>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</si>
  <si>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</si>
  <si>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</si>
  <si>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</si>
  <si>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</si>
  <si>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</si>
  <si>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</si>
  <si>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</si>
  <si>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C</t>
  </si>
  <si>
    <t>D13</t>
  </si>
  <si>
    <t>Number</t>
  </si>
  <si>
    <t>Unit Type</t>
  </si>
  <si>
    <t xml:space="preserve">Maximum number of credits or courses that may be transferred from a two-year institution: </t>
  </si>
  <si>
    <t>D14</t>
  </si>
  <si>
    <t xml:space="preserve">Maximum number of credits or courses that may be transferred from a four-year institution:  </t>
  </si>
  <si>
    <t>Credits</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</si>
  <si>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</si>
  <si>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</si>
  <si>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</si>
  <si>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</si>
  <si>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</si>
  <si>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</si>
  <si>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E. ACADEMIC OFFERINGS AND POLICIES</t>
  </si>
  <si>
    <t>E1</t>
  </si>
  <si>
    <r>
      <t xml:space="preserve">Special study options: </t>
    </r>
    <r>
      <rPr>
        <sz val="10"/>
        <rFont val="Arial"/>
        <family val="2"/>
      </rPr>
      <t>Identify those programs available at your institution. Refer to the glossary for definitions.</t>
    </r>
  </si>
  <si>
    <t>Accelerated program</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</si>
  <si>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</si>
  <si>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</si>
  <si>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</si>
  <si>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</si>
  <si>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</si>
  <si>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</si>
  <si>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</si>
  <si>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</si>
  <si>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</si>
  <si>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</si>
  <si>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</si>
  <si>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</si>
  <si>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</si>
  <si>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</si>
  <si>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</si>
  <si>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</si>
  <si>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</si>
  <si>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</si>
  <si>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</si>
  <si>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</si>
  <si>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</si>
  <si>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</si>
  <si>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</si>
  <si>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</si>
  <si>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</si>
  <si>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</si>
  <si>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</si>
  <si>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</si>
  <si>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</si>
  <si>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r>
      <t xml:space="preserve">Library Collections: </t>
    </r>
    <r>
      <rPr>
        <b/>
        <sz val="10"/>
        <rFont val="Arial"/>
        <family val="2"/>
      </rPr>
      <t>The CDS Publishers will collect library data again when a new Academic Libraries Survey is in place.</t>
    </r>
  </si>
  <si>
    <t>F. STUDENT LIFE</t>
  </si>
  <si>
    <t>F1</t>
  </si>
  <si>
    <t>Percentages of first-time, first-year (freshman) students and all degree-seeking undergraduates enrolled in fall 2006 who fit the following categories:</t>
  </si>
  <si>
    <t xml:space="preserve">First-time, first-year (freshman) students </t>
  </si>
  <si>
    <t>Percent who are from out of state (exclude international/nonresident aliens from the numerator and denominator)</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</si>
  <si>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</si>
  <si>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</si>
  <si>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</si>
  <si>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</si>
  <si>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</si>
  <si>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</si>
  <si>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</si>
  <si>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F2</t>
  </si>
  <si>
    <r>
      <t xml:space="preserve">Activities offered </t>
    </r>
    <r>
      <rPr>
        <sz val="10"/>
        <rFont val="Arial"/>
        <family val="2"/>
      </rPr>
      <t xml:space="preserve">Identify those programs available at your institution. </t>
    </r>
  </si>
  <si>
    <t>Choral groups</t>
  </si>
  <si>
    <t>Concert band</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</si>
  <si>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</si>
  <si>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</si>
  <si>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</si>
  <si>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</si>
  <si>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</si>
  <si>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</si>
  <si>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</si>
  <si>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</si>
  <si>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</si>
  <si>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</si>
  <si>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</si>
  <si>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</si>
  <si>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</si>
  <si>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</si>
  <si>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</si>
  <si>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</si>
  <si>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F3</t>
  </si>
  <si>
    <r>
      <t xml:space="preserve">ROTC </t>
    </r>
    <r>
      <rPr>
        <sz val="10"/>
        <rFont val="Arial"/>
        <family val="2"/>
      </rPr>
      <t>(program offered in cooperation with Reserve Officers' Training Corps)</t>
    </r>
  </si>
  <si>
    <t>On Campus</t>
  </si>
  <si>
    <t xml:space="preserve">At Cooperating Institution </t>
  </si>
  <si>
    <t>Name of Cooperating Institution</t>
  </si>
  <si>
    <t>Army ROTC is offered:</t>
  </si>
  <si>
    <t>Naval ROTC is offered:</t>
  </si>
  <si>
    <t>Air Force ROTC is offered:</t>
  </si>
  <si>
    <t>F4</t>
  </si>
  <si>
    <r>
      <t>Housing:</t>
    </r>
    <r>
      <rPr>
        <sz val="10"/>
        <rFont val="Arial"/>
        <family val="2"/>
      </rPr>
      <t xml:space="preserve"> Check all types of college-owned, -operated, or -affiliated housing available for undergraduates at your institution.</t>
    </r>
  </si>
  <si>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</si>
  <si>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</si>
  <si>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</si>
  <si>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</si>
  <si>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</si>
  <si>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</si>
  <si>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</si>
  <si>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</si>
  <si>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</si>
  <si>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</si>
  <si>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G. ANNUAL EXPENSES</t>
  </si>
  <si>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</si>
  <si>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</si>
  <si>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t>G1</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</si>
  <si>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</si>
  <si>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First-Year</t>
  </si>
  <si>
    <t>PRIVATE INSTITUTIONS
Tuition:</t>
  </si>
  <si>
    <t>PUBLIC INSTITUTIONS
Tuition:
    In-district</t>
  </si>
  <si>
    <t>PUBLIC INSTITUTIONS 
    In-state (out-of-district):</t>
  </si>
  <si>
    <t>PUBLIC INSTITUTIONS
    Out-of-state:</t>
  </si>
  <si>
    <t>NONRESIDENT ALIENS
Tuition: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</si>
  <si>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</si>
  <si>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</si>
  <si>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</si>
  <si>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</si>
  <si>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</si>
  <si>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</si>
  <si>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</si>
  <si>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Minimum</t>
  </si>
  <si>
    <t>Maximum</t>
  </si>
  <si>
    <t>Number of credits per term a student can take for the stated full-time tuition</t>
  </si>
  <si>
    <t>G3</t>
  </si>
  <si>
    <t>Do tuition and fees vary by year of study (e.g., sophomore, junior, senior)?</t>
  </si>
  <si>
    <t>G4</t>
  </si>
  <si>
    <t>If tuition and fees vary by undergraduate instructional program, describe briefly:</t>
  </si>
  <si>
    <t>G5</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</si>
  <si>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</si>
  <si>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</si>
  <si>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</si>
  <si>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</si>
  <si>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</si>
  <si>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</si>
  <si>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</si>
  <si>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</si>
  <si>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</si>
  <si>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G6</t>
  </si>
  <si>
    <t>Undergraduate per-credit-hour charges (tuition only)</t>
  </si>
  <si>
    <t xml:space="preserve">PRIVATE INSTITUTIONS:
</t>
  </si>
  <si>
    <t>PUBLIC INSTITUTIONS 
    In-district:</t>
  </si>
  <si>
    <t>PUBLIC INSTITUTIONS 
    Out-of-state:</t>
  </si>
  <si>
    <t xml:space="preserve">NONRESIDENT ALIENS:
</t>
  </si>
  <si>
    <t>H. FINANCIAL AID</t>
  </si>
  <si>
    <t>Aid Awarded to Enrolled Undergraduates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</si>
  <si>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2005-2006 academic year (see the next item below), use the 2005-2006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</si>
  <si>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H1</t>
  </si>
  <si>
    <t>2006-2007 estimated</t>
  </si>
  <si>
    <t>2005-2006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</si>
  <si>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</si>
  <si>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</si>
  <si>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</si>
  <si>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</si>
  <si>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</si>
  <si>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</si>
  <si>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</si>
  <si>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</si>
  <si>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</si>
  <si>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</si>
  <si>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</si>
  <si>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</si>
  <si>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</si>
  <si>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</si>
  <si>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</si>
  <si>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</si>
  <si>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</si>
  <si>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</si>
  <si>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</si>
  <si>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</si>
  <si>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</si>
  <si>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</si>
  <si>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</si>
  <si>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</si>
  <si>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</si>
  <si>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</si>
  <si>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</si>
  <si>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</si>
  <si>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</si>
  <si>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</si>
  <si>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2006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</si>
  <si>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</si>
  <si>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</si>
  <si>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</si>
  <si>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</si>
  <si>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</si>
  <si>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</si>
  <si>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</si>
  <si>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</si>
  <si>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</si>
  <si>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</si>
  <si>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</si>
  <si>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</si>
  <si>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</si>
  <si>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</si>
  <si>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</si>
  <si>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</si>
  <si>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</si>
  <si>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</si>
  <si>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</si>
  <si>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</si>
  <si>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</si>
  <si>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</si>
  <si>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</si>
  <si>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</si>
  <si>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</si>
  <si>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</si>
  <si>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</si>
  <si>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</si>
  <si>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</si>
  <si>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</si>
  <si>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</si>
  <si>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</si>
  <si>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</si>
  <si>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</si>
  <si>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</si>
  <si>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</si>
  <si>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</si>
  <si>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Times New Roman"/>
        <family val="1"/>
      </rPr>
      <t>These are the graduates and loan types to include and exclude in order to fill out CDS H4, H4a, H5, and H5a.</t>
    </r>
  </si>
  <si>
    <t xml:space="preserve">Include:   * 2006 undergraduate class who graduated between July 1, 2005 and June 30, 2006 who started at your institution as first- time students and received a bachelor's degree between July 1, 2005 and June 30, 2006.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</si>
  <si>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</si>
  <si>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</si>
  <si>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</si>
  <si>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</si>
  <si>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</si>
  <si>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</si>
  <si>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per-borrower cumulative undergraduate indebtedness of those in line H4</t>
  </si>
  <si>
    <t>H5a</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</si>
  <si>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</si>
  <si>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</si>
  <si>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</si>
  <si>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</si>
  <si>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</si>
  <si>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</si>
  <si>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</si>
  <si>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</si>
  <si>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</si>
  <si>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</si>
  <si>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</si>
  <si>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</si>
  <si>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</si>
  <si>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</si>
  <si>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</si>
  <si>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</si>
  <si>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</si>
  <si>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</si>
  <si>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</si>
  <si>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</si>
  <si>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</si>
  <si>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</si>
  <si>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</si>
  <si>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</si>
  <si>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</si>
  <si>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</si>
  <si>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</si>
  <si>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</si>
  <si>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</si>
  <si>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</si>
  <si>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</si>
  <si>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</si>
  <si>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</si>
  <si>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</si>
  <si>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</si>
  <si>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</si>
  <si>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</si>
  <si>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</si>
  <si>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</si>
  <si>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</si>
  <si>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</si>
  <si>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</si>
  <si>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</si>
  <si>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</si>
  <si>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</si>
  <si>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</si>
  <si>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</si>
  <si>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</si>
  <si>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</si>
  <si>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</si>
  <si>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</si>
  <si>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</si>
  <si>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</si>
  <si>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</si>
  <si>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</si>
  <si>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</si>
  <si>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</si>
  <si>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</si>
  <si>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</si>
  <si>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</si>
  <si>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</si>
  <si>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</si>
  <si>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</si>
  <si>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</si>
  <si>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</si>
  <si>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</si>
  <si>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</si>
  <si>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</si>
  <si>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</si>
  <si>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</si>
  <si>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</si>
  <si>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</si>
  <si>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</si>
  <si>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</si>
  <si>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</si>
  <si>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</si>
  <si>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</si>
  <si>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</si>
  <si>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</si>
  <si>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I. INSTRUCTIONAL FACULTY AND CLASS SIZE</t>
  </si>
  <si>
    <t>I1</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</si>
  <si>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</si>
  <si>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</si>
  <si>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</si>
  <si>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</si>
  <si>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</si>
  <si>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</si>
  <si>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</si>
  <si>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</si>
  <si>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</si>
  <si>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</si>
  <si>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</si>
  <si>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</si>
  <si>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</si>
  <si>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</si>
  <si>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</si>
  <si>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</si>
  <si>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</si>
  <si>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</si>
  <si>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</si>
  <si>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</si>
  <si>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</si>
  <si>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</si>
  <si>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</si>
  <si>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</si>
  <si>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</si>
  <si>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</si>
  <si>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</si>
  <si>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</si>
  <si>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</si>
  <si>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</si>
  <si>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</si>
  <si>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</si>
  <si>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</si>
  <si>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</si>
  <si>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</si>
  <si>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</si>
  <si>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</si>
  <si>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</si>
  <si>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</si>
  <si>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</si>
  <si>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</si>
  <si>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j</t>
  </si>
  <si>
    <t>Total number in stand-alone graduate/ professional programs in which faculty teach virtually only graduate-level students</t>
  </si>
  <si>
    <t>I2</t>
  </si>
  <si>
    <t>Student to Faculty Ratio</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</si>
  <si>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</si>
  <si>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2006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</si>
  <si>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</si>
  <si>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</si>
  <si>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</si>
  <si>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</si>
  <si>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</si>
  <si>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</si>
  <si>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</si>
  <si>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2006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</si>
  <si>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</si>
  <si>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</si>
  <si>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</si>
  <si>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</si>
  <si>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</si>
  <si>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</si>
  <si>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</si>
  <si>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</si>
  <si>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</si>
  <si>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</si>
  <si>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</si>
  <si>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</si>
  <si>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</si>
  <si>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</si>
  <si>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t>J. DEGREES CONFERRED</t>
  </si>
  <si>
    <t>J1</t>
  </si>
  <si>
    <t>Degrees conferred between July 1, 2005 and June 30, 2006</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</si>
  <si>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</si>
  <si>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Category</t>
  </si>
  <si>
    <t>Diploma/Certificates</t>
  </si>
  <si>
    <t>Bachelor’s</t>
  </si>
  <si>
    <t>CIP 2000 Categories to Include</t>
  </si>
  <si>
    <t>Agriculture</t>
  </si>
  <si>
    <t>Natural resources/environmental science</t>
  </si>
  <si>
    <t>Architecture</t>
  </si>
  <si>
    <t>Area and ethnic studies</t>
  </si>
  <si>
    <t>Communications/journalism</t>
  </si>
  <si>
    <t>Communication technologies</t>
  </si>
  <si>
    <t>Computer and information sciences</t>
  </si>
  <si>
    <t>Personal and culinary services</t>
  </si>
  <si>
    <t>Education</t>
  </si>
  <si>
    <t>Engineering</t>
  </si>
  <si>
    <t>Engineering technologies</t>
  </si>
  <si>
    <t>Foreign languages and literature</t>
  </si>
  <si>
    <t>Family and consumer sciences</t>
  </si>
  <si>
    <t>Law/legal studies</t>
  </si>
  <si>
    <t>Liberal arts/general studies</t>
  </si>
  <si>
    <t>Library science</t>
  </si>
  <si>
    <t>Biological/life sciences</t>
  </si>
  <si>
    <t>Military science and technologies</t>
  </si>
  <si>
    <t>Interdisciplinary studies</t>
  </si>
  <si>
    <t>Parks and recreation</t>
  </si>
  <si>
    <t>Philosophy and religious studies</t>
  </si>
  <si>
    <t>Theology and religious vocations</t>
  </si>
  <si>
    <t>Physical sciences</t>
  </si>
  <si>
    <t>Science technologies</t>
  </si>
  <si>
    <t>Psychology</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</si>
  <si>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</si>
  <si>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</si>
  <si>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</si>
  <si>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</si>
  <si>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</si>
  <si>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</si>
  <si>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</si>
  <si>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t>Visual and performing arts</t>
  </si>
  <si>
    <t>Health professions and related sciences</t>
  </si>
  <si>
    <t>Business/marketing</t>
  </si>
  <si>
    <t>TOTAL (should = 100%)</t>
  </si>
  <si>
    <t>Common Data Set Definitions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</si>
  <si>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</si>
  <si>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</si>
  <si>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</si>
  <si>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</si>
  <si>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</si>
  <si>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</si>
  <si>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</si>
  <si>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</si>
  <si>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</si>
  <si>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</si>
  <si>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</si>
  <si>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</si>
  <si>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</si>
  <si>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</si>
  <si>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</si>
  <si>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</si>
  <si>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</si>
  <si>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</si>
  <si>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</si>
  <si>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</si>
  <si>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</si>
  <si>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</si>
  <si>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</si>
  <si>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</si>
  <si>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</si>
  <si>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</si>
  <si>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Cooperative education program:</t>
    </r>
    <r>
      <rPr>
        <sz val="10"/>
        <color indexed="8"/>
        <rFont val="Arial"/>
        <family val="2"/>
      </rPr>
      <t xml:space="preserve"> A program that provides for alternate class attendance and employment in business, industry, or government.</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</si>
  <si>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</si>
  <si>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</si>
  <si>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</si>
  <si>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</si>
  <si>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</si>
  <si>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</si>
  <si>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</si>
  <si>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</si>
  <si>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</si>
  <si>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</si>
  <si>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</si>
  <si>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</si>
  <si>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</si>
  <si>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</si>
  <si>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</si>
  <si>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</si>
  <si>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10"/>
        <color indexed="8"/>
        <rFont val="Arial"/>
        <family val="2"/>
      </rPr>
      <t>A policy under which students who have not completed high school are admitted and enroll full time in college, usually after completion of their junior year.</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</si>
  <si>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</si>
  <si>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</si>
  <si>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</si>
  <si>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</si>
  <si>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</si>
  <si>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</si>
  <si>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</si>
  <si>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</si>
  <si>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</si>
  <si>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</si>
  <si>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</si>
  <si>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</si>
  <si>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</si>
  <si>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</si>
  <si>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</si>
  <si>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</si>
  <si>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</si>
  <si>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</si>
  <si>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</si>
  <si>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</si>
  <si>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</si>
  <si>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</si>
  <si>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</si>
  <si>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</si>
  <si>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</si>
  <si>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</si>
  <si>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</si>
  <si>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</si>
  <si>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</si>
  <si>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</si>
  <si>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</si>
  <si>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</si>
  <si>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</si>
  <si>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</si>
  <si>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</si>
  <si>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</si>
  <si>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</si>
  <si>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</si>
  <si>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</si>
  <si>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</si>
  <si>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</si>
  <si>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</si>
  <si>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</si>
  <si>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</si>
  <si>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</si>
  <si>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</si>
  <si>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</si>
  <si>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</si>
  <si>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</si>
  <si>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</si>
  <si>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</si>
  <si>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</si>
  <si>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</si>
  <si>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</si>
  <si>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</si>
  <si>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</si>
  <si>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</si>
  <si>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</si>
  <si>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</si>
  <si>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</si>
  <si>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</si>
  <si>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</si>
  <si>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</si>
  <si>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</si>
  <si>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</si>
  <si>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</si>
  <si>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</si>
  <si>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</si>
  <si>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</si>
  <si>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</si>
  <si>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</si>
  <si>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</si>
  <si>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</si>
  <si>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</si>
  <si>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</si>
  <si>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r>
      <t xml:space="preserve">Wait list: </t>
    </r>
    <r>
      <rPr>
        <sz val="10"/>
        <color indexed="8"/>
        <rFont val="Arial"/>
        <family val="2"/>
      </rPr>
      <t xml:space="preserve">List of students who meet the admission requirements but will only be offered a place in the class if space becomes available. </t>
    </r>
  </si>
  <si>
    <r>
      <t>Weekend college:</t>
    </r>
    <r>
      <rPr>
        <sz val="10"/>
        <color indexed="8"/>
        <rFont val="Arial"/>
        <family val="2"/>
      </rPr>
      <t xml:space="preserve"> A program that allows students to take a complete course of study and attend classes only on weekends. </t>
    </r>
  </si>
  <si>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</si>
  <si>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</si>
  <si>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</si>
  <si>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Financial Aid Definitions</t>
  </si>
  <si>
    <r>
      <t>Awarded aid</t>
    </r>
    <r>
      <rPr>
        <sz val="10"/>
        <rFont val="Arial"/>
        <family val="0"/>
      </rPr>
      <t>: The dollar amounts offered to financial aid applicants.</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</si>
  <si>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</si>
  <si>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</si>
  <si>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</si>
  <si>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Institutional scholarships and grants</t>
    </r>
    <r>
      <rPr>
        <sz val="10"/>
        <color indexed="8"/>
        <rFont val="Arial"/>
        <family val="2"/>
      </rPr>
      <t>: Endowed scholarships, annual gifts and tuition funded grants for which the institution determines the recipient.</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</si>
  <si>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</si>
  <si>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</si>
  <si>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r>
      <t>Need-based scholarship or grant aid</t>
    </r>
    <r>
      <rPr>
        <sz val="10"/>
        <color indexed="8"/>
        <rFont val="Arial"/>
        <family val="2"/>
      </rPr>
      <t>: Scholarships and grants from institutional, state, federal, or other sources for which a student must have financial need to qualify.</t>
    </r>
  </si>
  <si>
    <r>
      <t>Need-based self-help aid</t>
    </r>
    <r>
      <rPr>
        <sz val="10"/>
        <color indexed="8"/>
        <rFont val="Arial"/>
        <family val="2"/>
      </rPr>
      <t>: Loans and jobs  from institutional, state, federal, or other sources for which a student must demonstrate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</si>
  <si>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</si>
  <si>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</si>
  <si>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</si>
  <si>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</si>
  <si>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</si>
  <si>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</si>
  <si>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</si>
  <si>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</si>
  <si>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</si>
  <si>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</si>
  <si>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</si>
  <si>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r>
      <t>Non-need-based self-help aid</t>
    </r>
    <r>
      <rPr>
        <sz val="10"/>
        <color indexed="8"/>
        <rFont val="Arial"/>
        <family val="2"/>
      </rPr>
      <t>: Loans and jobs from institutional, state, or other sources for which a student need not demonstrate financial need to qualify.</t>
    </r>
  </si>
  <si>
    <r>
      <t>Work study and employment</t>
    </r>
    <r>
      <rPr>
        <sz val="10"/>
        <color indexed="8"/>
        <rFont val="Arial"/>
        <family val="2"/>
      </rPr>
      <t>: Federal and state work study aid, and any employment packaged by your institution in financial aid awards.</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</si>
</sst>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 yyyy"/>
    <numFmt numFmtId="169" formatCode="#,##0.0_);\(#,##0.0\)"/>
    <numFmt numFmtId="170" formatCode="&quot;$&quot;#,##0.00"/>
    <numFmt numFmtId="171" formatCode="m/d"/>
    <numFmt numFmtId="172" formatCode="&quot;$&quot;#,##0"/>
    <numFmt numFmtId="173" formatCode="&quot;$&quot;#,##0;[Red]&quot;$&quot;#,##0"/>
    <numFmt numFmtId="174" formatCode="0.0%"/>
    <numFmt numFmtId="175" formatCode="_(&quot;$&quot;\ \ \ #,##0_);_(&quot;$&quot;* \(#,##0\);_(&quot;$&quot;* &quot;-&quot;??_);_(@_)"/>
    <numFmt numFmtId="176" formatCode="_(&quot;$&quot;\ \ \ #,##0_);_(&quot;$&quot;* \(#,##0\);_(&quot;$&quot;\ \ &quot;0&quot;??_);_(@_)"/>
    <numFmt numFmtId="177" formatCode="@\)"/>
  </numFmts>
  <fonts count="77">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0"/>
    </font>
    <font>
      <u val="single"/>
      <sz val="10"/>
      <color indexed="20"/>
      <name val="Arial"/>
      <family val="0"/>
    </font>
    <font>
      <b/>
      <sz val="14"/>
      <name val="Arial"/>
      <family val="2"/>
    </font>
    <font>
      <b/>
      <sz val="10"/>
      <name val="Arial"/>
      <family val="2"/>
    </font>
    <font>
      <sz val="10"/>
      <color indexed="8"/>
      <name val="Arial"/>
      <family val="0"/>
    </font>
    <font>
      <sz val="10"/>
      <name val="Times New Roman"/>
      <family val="1"/>
    </font>
    <font>
      <sz val="10"/>
      <color indexed="8"/>
      <name val="Times New Roman"/>
      <family val="1"/>
    </font>
    <font>
      <i/>
      <sz val="10"/>
      <name val="Arial"/>
      <family val="2"/>
    </font>
    <font>
      <sz val="9"/>
      <name val="Arial"/>
      <family val="2"/>
    </font>
    <font>
      <b/>
      <sz val="12"/>
      <name val="Arial"/>
      <family val="2"/>
    </font>
    <font>
      <b/>
      <i/>
      <sz val="10"/>
      <name val="Arial"/>
      <family val="2"/>
    </font>
    <font>
      <sz val="8"/>
      <name val="Arial"/>
      <family val="2"/>
    </font>
    <font>
      <b/>
      <sz val="10"/>
      <color indexed="8"/>
      <name val="Arial"/>
      <family val="2"/>
    </font>
    <font>
      <sz val="10"/>
      <color indexed="13"/>
      <name val="Arial"/>
      <family val="2"/>
    </font>
    <font>
      <b/>
      <sz val="9"/>
      <name val="Arial"/>
      <family val="2"/>
    </font>
    <font>
      <b/>
      <sz val="11"/>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9"/>
      <color indexed="8"/>
      <name val="Arial"/>
      <family val="2"/>
    </font>
    <font>
      <b/>
      <sz val="10"/>
      <color indexed="8"/>
      <name val="Times New Roman"/>
      <family val="1"/>
    </font>
    <font>
      <i/>
      <sz val="10"/>
      <color indexed="8"/>
      <name val="Arial"/>
      <family val="2"/>
    </font>
    <font>
      <sz val="12"/>
      <name val="Wingdings"/>
      <family val="0"/>
    </font>
    <font>
      <b/>
      <sz val="8"/>
      <name val="Arial"/>
      <family val="2"/>
    </font>
    <font>
      <b/>
      <i/>
      <sz val="10"/>
      <color indexed="8"/>
      <name val="Arial"/>
      <family val="2"/>
    </font>
    <font>
      <b/>
      <u val="single"/>
      <sz val="10"/>
      <color indexed="8"/>
      <name val="Arial"/>
      <family val="2"/>
    </font>
    <font>
      <u val="single"/>
      <sz val="10"/>
      <name val="Arial"/>
      <family val="2"/>
    </font>
    <font>
      <u val="single"/>
      <sz val="9"/>
      <name val="Arial"/>
      <family val="2"/>
    </font>
    <font>
      <sz val="7"/>
      <name val="Arial"/>
      <family val="2"/>
    </font>
    <font>
      <i/>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rgb="FF800080"/>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0"/>
    </font>
    <font>
      <sz val="10"/>
      <color rgb="FF000000"/>
      <name val="Times New Roman"/>
      <family val="1"/>
    </font>
    <font>
      <b/>
      <sz val="10"/>
      <color rgb="FF000000"/>
      <name val="Arial"/>
      <family val="2"/>
    </font>
    <font>
      <b/>
      <sz val="9"/>
      <color rgb="FF000000"/>
      <name val="Times New Roman"/>
      <family val="1"/>
    </font>
    <font>
      <sz val="9"/>
      <color rgb="FF000000"/>
      <name val="Times New Roman"/>
      <family val="1"/>
    </font>
    <font>
      <b/>
      <sz val="9"/>
      <color rgb="FF000000"/>
      <name val="Arial"/>
      <family val="2"/>
    </font>
    <font>
      <sz val="9"/>
      <color rgb="FF000000"/>
      <name val="Arial"/>
      <family val="2"/>
    </font>
    <font>
      <b/>
      <sz val="10"/>
      <color rgb="FF000000"/>
      <name val="Times New Roman"/>
      <family val="1"/>
    </font>
    <font>
      <i/>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FFFFF"/>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rgb="FF000000"/>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color rgb="FF000000"/>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color indexed="63"/>
      </left>
      <right style="thin">
        <color rgb="FF000000"/>
      </right>
      <top style="thin"/>
      <bottom style="thin"/>
    </border>
    <border>
      <left style="thin">
        <color rgb="FF000000"/>
      </left>
      <right>
        <color indexed="63"/>
      </right>
      <top style="thin"/>
      <bottom style="thin"/>
    </border>
    <border>
      <left>
        <color indexed="63"/>
      </left>
      <right style="thin">
        <color rgb="FF000000"/>
      </right>
      <top>
        <color indexed="63"/>
      </top>
      <bottom style="thin"/>
    </border>
    <border>
      <left style="thin"/>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thin">
        <color rgb="FF000000"/>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hair"/>
      <right style="hair"/>
      <top style="hair"/>
      <bottom style="hair"/>
    </border>
    <border>
      <left style="hair"/>
      <right style="hair"/>
      <top>
        <color indexed="63"/>
      </top>
      <bottom style="hair"/>
    </border>
  </borders>
  <cellStyleXfs count="63">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49" fillId="0" borderId="0" applyFont="0" applyFill="0" applyBorder="0" applyAlignment="0" applyProtection="0"/>
    <xf numFmtId="44" fontId="0" fillId="0" borderId="0" applyFont="0" applyFill="0" applyBorder="0" applyAlignment="0" applyProtection="0"/>
    <xf numFmtId="42" fontId="4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49"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509">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horizontal="left" vertical="top"/>
    </xf>
    <xf numFmtId="0" fontId="0" fillId="0" borderId="0" xfId="0" applyFont="1" applyAlignment="1">
      <alignment horizontal="left" vertical="top" wrapText="1"/>
    </xf>
    <xf numFmtId="0" fontId="21" fillId="0" borderId="0" xfId="0" applyFont="1" applyAlignment="1">
      <alignment horizontal="left" vertical="top"/>
    </xf>
    <xf numFmtId="0" fontId="21" fillId="0" borderId="0" xfId="0" applyFont="1" applyAlignment="1">
      <alignment/>
    </xf>
    <xf numFmtId="0" fontId="0" fillId="0" borderId="10" xfId="0" applyFont="1" applyBorder="1" applyAlignment="1">
      <alignment/>
    </xf>
    <xf numFmtId="0" fontId="0" fillId="0" borderId="11" xfId="0" applyFont="1" applyBorder="1" applyAlignment="1">
      <alignment horizontal="left" vertical="top" wrapText="1"/>
    </xf>
    <xf numFmtId="0" fontId="0" fillId="0" borderId="12" xfId="0" applyFont="1" applyBorder="1" applyAlignment="1">
      <alignment/>
    </xf>
    <xf numFmtId="0" fontId="0" fillId="0" borderId="13" xfId="0" applyFont="1" applyBorder="1" applyAlignment="1">
      <alignment horizontal="left" vertical="top" wrapText="1"/>
    </xf>
    <xf numFmtId="0" fontId="60" fillId="0" borderId="13" xfId="53" applyBorder="1" applyAlignment="1">
      <alignment horizontal="left" vertical="top" wrapText="1"/>
    </xf>
    <xf numFmtId="0" fontId="0" fillId="0" borderId="14" xfId="0" applyFont="1" applyBorder="1" applyAlignment="1">
      <alignment/>
    </xf>
    <xf numFmtId="0" fontId="0" fillId="0" borderId="15" xfId="0" applyFont="1" applyBorder="1" applyAlignment="1">
      <alignment/>
    </xf>
    <xf numFmtId="0" fontId="0" fillId="0" borderId="11" xfId="0" applyFont="1" applyBorder="1" applyAlignment="1">
      <alignment horizontal="center"/>
    </xf>
    <xf numFmtId="0" fontId="0" fillId="0" borderId="16" xfId="0" applyFont="1" applyBorder="1" applyAlignment="1">
      <alignment horizontal="left" vertical="top" wrapText="1"/>
    </xf>
    <xf numFmtId="0" fontId="0" fillId="0" borderId="13" xfId="0" applyFont="1" applyBorder="1" applyAlignment="1">
      <alignment horizontal="center"/>
    </xf>
    <xf numFmtId="0" fontId="0" fillId="0" borderId="13"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horizontal="left" vertical="top" wrapText="1"/>
    </xf>
    <xf numFmtId="0" fontId="0" fillId="0" borderId="21" xfId="0" applyFont="1" applyBorder="1" applyAlignment="1">
      <alignment/>
    </xf>
    <xf numFmtId="0" fontId="21" fillId="0" borderId="20" xfId="0" applyFont="1" applyBorder="1" applyAlignment="1">
      <alignment/>
    </xf>
    <xf numFmtId="0" fontId="0" fillId="0" borderId="22" xfId="0" applyFont="1" applyBorder="1" applyAlignment="1">
      <alignment/>
    </xf>
    <xf numFmtId="0" fontId="68" fillId="0" borderId="0" xfId="0" applyFont="1" applyAlignment="1">
      <alignment horizontal="left" vertical="top" wrapText="1"/>
    </xf>
    <xf numFmtId="0" fontId="0" fillId="0" borderId="22" xfId="0" applyFont="1" applyBorder="1" applyAlignment="1">
      <alignment wrapText="1"/>
    </xf>
    <xf numFmtId="0" fontId="23" fillId="0" borderId="0" xfId="0" applyFont="1" applyAlignment="1">
      <alignment horizontal="left" wrapText="1" indent="2"/>
    </xf>
    <xf numFmtId="0" fontId="69" fillId="0" borderId="0" xfId="0" applyFont="1" applyAlignment="1">
      <alignment/>
    </xf>
    <xf numFmtId="0" fontId="69" fillId="0" borderId="0" xfId="0" applyFont="1" applyAlignment="1">
      <alignment horizontal="left" wrapText="1" indent="2"/>
    </xf>
    <xf numFmtId="0" fontId="68" fillId="0" borderId="0" xfId="53" applyFont="1" applyAlignment="1">
      <alignment horizontal="left" vertical="top" wrapText="1"/>
    </xf>
    <xf numFmtId="0" fontId="0" fillId="0" borderId="0" xfId="0" applyFont="1" applyAlignment="1">
      <alignment/>
    </xf>
    <xf numFmtId="0" fontId="0" fillId="0" borderId="23" xfId="0" applyFont="1" applyBorder="1" applyAlignment="1">
      <alignment/>
    </xf>
    <xf numFmtId="49" fontId="0" fillId="0" borderId="11" xfId="0" applyNumberFormat="1" applyFont="1" applyBorder="1" applyAlignment="1">
      <alignment horizontal="center" vertical="center"/>
    </xf>
    <xf numFmtId="0" fontId="0" fillId="0" borderId="22" xfId="0" applyFont="1" applyBorder="1" applyAlignment="1">
      <alignment/>
    </xf>
    <xf numFmtId="49" fontId="0" fillId="0" borderId="13" xfId="0" applyNumberFormat="1" applyFont="1" applyBorder="1" applyAlignment="1">
      <alignment horizontal="center" vertical="center"/>
    </xf>
    <xf numFmtId="14" fontId="0" fillId="0" borderId="0" xfId="0" applyNumberFormat="1" applyFont="1" applyAlignment="1">
      <alignment/>
    </xf>
    <xf numFmtId="49" fontId="0" fillId="0" borderId="22" xfId="0" applyNumberFormat="1" applyFont="1" applyBorder="1" applyAlignment="1">
      <alignment/>
    </xf>
    <xf numFmtId="0" fontId="0" fillId="0" borderId="24" xfId="0" applyFont="1" applyBorder="1" applyAlignment="1">
      <alignment/>
    </xf>
    <xf numFmtId="0" fontId="0" fillId="0" borderId="12" xfId="0" applyFont="1" applyBorder="1" applyAlignment="1">
      <alignment/>
    </xf>
    <xf numFmtId="0" fontId="21" fillId="0" borderId="12" xfId="0" applyFont="1" applyBorder="1" applyAlignment="1">
      <alignment/>
    </xf>
    <xf numFmtId="14" fontId="0" fillId="0" borderId="13" xfId="0" applyNumberFormat="1" applyFont="1" applyBorder="1" applyAlignment="1">
      <alignment/>
    </xf>
    <xf numFmtId="0" fontId="20" fillId="33" borderId="0" xfId="0" applyFont="1" applyFill="1" applyAlignment="1">
      <alignment horizontal="center" vertical="center"/>
    </xf>
    <xf numFmtId="0" fontId="0" fillId="0" borderId="0" xfId="0" applyFont="1" applyAlignment="1">
      <alignment horizontal="left" vertical="top" wrapText="1"/>
    </xf>
    <xf numFmtId="0" fontId="0" fillId="0" borderId="20" xfId="0" applyFont="1" applyBorder="1" applyAlignment="1">
      <alignment horizontal="left" vertical="top" wrapText="1"/>
    </xf>
    <xf numFmtId="0" fontId="0" fillId="0" borderId="10" xfId="0" applyFont="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horizontal="left" vertical="top" wrapText="1"/>
    </xf>
    <xf numFmtId="0" fontId="68" fillId="0" borderId="10" xfId="0" applyFont="1" applyBorder="1" applyAlignment="1">
      <alignment horizontal="left" vertical="top" wrapText="1"/>
    </xf>
    <xf numFmtId="0" fontId="68" fillId="0" borderId="25" xfId="0" applyFont="1" applyBorder="1" applyAlignment="1">
      <alignment horizontal="left" vertical="top" wrapText="1"/>
    </xf>
    <xf numFmtId="0" fontId="60" fillId="0" borderId="10" xfId="53" applyBorder="1" applyAlignment="1">
      <alignment horizontal="left" vertical="top" wrapText="1"/>
    </xf>
    <xf numFmtId="0" fontId="60" fillId="0" borderId="25" xfId="53" applyBorder="1" applyAlignment="1">
      <alignment horizontal="left" vertical="top" wrapText="1"/>
    </xf>
    <xf numFmtId="0" fontId="68" fillId="0" borderId="10" xfId="53" applyFont="1" applyBorder="1" applyAlignment="1">
      <alignment horizontal="left" vertical="top" wrapText="1"/>
    </xf>
    <xf numFmtId="0" fontId="68" fillId="0" borderId="25" xfId="53" applyFont="1" applyBorder="1" applyAlignment="1">
      <alignment horizontal="left" vertical="top" wrapText="1"/>
    </xf>
    <xf numFmtId="0" fontId="21" fillId="0" borderId="0" xfId="0" applyFont="1" applyAlignment="1">
      <alignment horizontal="left" vertical="center" wrapText="1"/>
    </xf>
    <xf numFmtId="0" fontId="0" fillId="33" borderId="22" xfId="0" applyFont="1" applyFill="1" applyBorder="1" applyAlignment="1">
      <alignment vertical="center"/>
    </xf>
    <xf numFmtId="0" fontId="21" fillId="0" borderId="0" xfId="0" applyFont="1" applyAlignment="1">
      <alignment horizontal="center" vertical="center"/>
    </xf>
    <xf numFmtId="0" fontId="0" fillId="33" borderId="22" xfId="0" applyFont="1" applyFill="1" applyBorder="1" applyAlignment="1">
      <alignment/>
    </xf>
    <xf numFmtId="0" fontId="21" fillId="0" borderId="13" xfId="0" applyFont="1" applyBorder="1" applyAlignment="1">
      <alignment horizontal="center" vertical="center"/>
    </xf>
    <xf numFmtId="0" fontId="21" fillId="0" borderId="22" xfId="0" applyFont="1" applyBorder="1" applyAlignment="1">
      <alignment vertical="center"/>
    </xf>
    <xf numFmtId="0" fontId="21" fillId="33" borderId="13" xfId="0" applyFont="1" applyFill="1" applyBorder="1" applyAlignment="1">
      <alignment horizontal="center" vertical="center"/>
    </xf>
    <xf numFmtId="0" fontId="0" fillId="0" borderId="22" xfId="0" applyFont="1" applyBorder="1" applyAlignment="1">
      <alignment vertical="center" wrapText="1"/>
    </xf>
    <xf numFmtId="37" fontId="0" fillId="0" borderId="13" xfId="42" applyNumberFormat="1" applyFont="1" applyBorder="1" applyAlignment="1">
      <alignment horizontal="right"/>
    </xf>
    <xf numFmtId="0" fontId="0" fillId="0" borderId="22" xfId="0" applyFont="1" applyBorder="1" applyAlignment="1">
      <alignment vertical="center"/>
    </xf>
    <xf numFmtId="0" fontId="25" fillId="0" borderId="22" xfId="0" applyFont="1" applyBorder="1" applyAlignment="1">
      <alignment vertical="center"/>
    </xf>
    <xf numFmtId="37" fontId="21" fillId="0" borderId="13" xfId="42" applyNumberFormat="1" applyFont="1" applyBorder="1" applyAlignment="1">
      <alignment horizontal="right"/>
    </xf>
    <xf numFmtId="0" fontId="25" fillId="33" borderId="13" xfId="0" applyFont="1" applyFill="1" applyBorder="1" applyAlignment="1">
      <alignment horizontal="right"/>
    </xf>
    <xf numFmtId="0" fontId="0" fillId="0" borderId="22" xfId="0" applyFont="1" applyBorder="1" applyAlignment="1">
      <alignment vertical="center" wrapText="1"/>
    </xf>
    <xf numFmtId="0" fontId="0" fillId="0" borderId="13" xfId="0" applyFont="1" applyBorder="1" applyAlignment="1">
      <alignment horizontal="right"/>
    </xf>
    <xf numFmtId="0" fontId="0" fillId="0" borderId="22" xfId="0" applyFont="1" applyBorder="1" applyAlignment="1">
      <alignment vertical="center"/>
    </xf>
    <xf numFmtId="0" fontId="21" fillId="0" borderId="13" xfId="0" applyFont="1" applyBorder="1" applyAlignment="1">
      <alignment horizontal="right"/>
    </xf>
    <xf numFmtId="37" fontId="0" fillId="0" borderId="20" xfId="42" applyNumberFormat="1" applyFont="1" applyBorder="1" applyAlignment="1">
      <alignment horizontal="right"/>
    </xf>
    <xf numFmtId="37" fontId="0" fillId="0" borderId="20" xfId="0" applyNumberFormat="1" applyFont="1" applyBorder="1" applyAlignment="1">
      <alignment horizontal="right"/>
    </xf>
    <xf numFmtId="37" fontId="21" fillId="0" borderId="20" xfId="42" applyNumberFormat="1" applyFont="1" applyBorder="1" applyAlignment="1">
      <alignment horizontal="right"/>
    </xf>
    <xf numFmtId="0" fontId="26" fillId="0" borderId="13" xfId="0" applyFont="1" applyBorder="1" applyAlignment="1">
      <alignment horizontal="center" vertical="center" wrapText="1"/>
    </xf>
    <xf numFmtId="37" fontId="0" fillId="0" borderId="13" xfId="0" applyNumberFormat="1" applyFont="1" applyBorder="1" applyAlignment="1">
      <alignment horizontal="right"/>
    </xf>
    <xf numFmtId="37" fontId="21" fillId="0" borderId="13" xfId="0" applyNumberFormat="1" applyFont="1" applyBorder="1" applyAlignment="1">
      <alignment horizontal="right"/>
    </xf>
    <xf numFmtId="0" fontId="27" fillId="0" borderId="0" xfId="0" applyFont="1" applyAlignment="1">
      <alignment/>
    </xf>
    <xf numFmtId="37" fontId="0" fillId="0" borderId="0" xfId="0" applyNumberFormat="1" applyFont="1" applyAlignment="1">
      <alignment/>
    </xf>
    <xf numFmtId="0" fontId="0" fillId="0" borderId="11" xfId="0" applyFont="1" applyBorder="1" applyAlignment="1">
      <alignment horizontal="right"/>
    </xf>
    <xf numFmtId="0" fontId="0" fillId="0" borderId="13" xfId="0" applyFont="1" applyBorder="1" applyAlignment="1">
      <alignment horizontal="right"/>
    </xf>
    <xf numFmtId="0" fontId="27"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horizontal="left" vertical="center" wrapText="1"/>
    </xf>
    <xf numFmtId="0" fontId="28" fillId="0" borderId="0" xfId="0" applyFont="1" applyAlignment="1">
      <alignment/>
    </xf>
    <xf numFmtId="0" fontId="28" fillId="0" borderId="0" xfId="0" applyFont="1" applyAlignment="1">
      <alignment horizontal="left" vertical="center" wrapText="1"/>
    </xf>
    <xf numFmtId="0" fontId="0" fillId="0" borderId="0" xfId="0" applyFont="1" applyAlignment="1">
      <alignment horizontal="left" vertical="top" wrapText="1"/>
    </xf>
    <xf numFmtId="9" fontId="0" fillId="0" borderId="13" xfId="59" applyFont="1" applyBorder="1" applyAlignment="1">
      <alignment horizontal="right"/>
    </xf>
    <xf numFmtId="0" fontId="28" fillId="0" borderId="0" xfId="0" applyFont="1" applyAlignment="1">
      <alignment horizontal="left" vertical="center"/>
    </xf>
    <xf numFmtId="0" fontId="0" fillId="0" borderId="0" xfId="0" applyFont="1" applyAlignment="1">
      <alignment horizontal="right"/>
    </xf>
    <xf numFmtId="0" fontId="0" fillId="0" borderId="0" xfId="0" applyFont="1" applyAlignment="1">
      <alignment horizontal="right"/>
    </xf>
    <xf numFmtId="9" fontId="0" fillId="0" borderId="13" xfId="0" applyNumberFormat="1" applyFont="1" applyBorder="1" applyAlignment="1">
      <alignment horizontal="right"/>
    </xf>
    <xf numFmtId="0" fontId="21" fillId="0" borderId="20" xfId="0" applyFont="1" applyBorder="1" applyAlignment="1">
      <alignment horizontal="left" vertical="center" wrapText="1"/>
    </xf>
    <xf numFmtId="0" fontId="21" fillId="0" borderId="10"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0" fillId="0" borderId="18" xfId="0" applyFont="1" applyBorder="1" applyAlignment="1">
      <alignment/>
    </xf>
    <xf numFmtId="0" fontId="0" fillId="0" borderId="0" xfId="0" applyFont="1" applyAlignment="1">
      <alignment/>
    </xf>
    <xf numFmtId="0" fontId="21" fillId="0" borderId="0" xfId="0" applyFont="1" applyAlignment="1">
      <alignment/>
    </xf>
    <xf numFmtId="0" fontId="0" fillId="33" borderId="10" xfId="0" applyFont="1" applyFill="1" applyBorder="1" applyAlignment="1">
      <alignment vertical="center"/>
    </xf>
    <xf numFmtId="0" fontId="0" fillId="33" borderId="25" xfId="0" applyFont="1" applyFill="1" applyBorder="1" applyAlignment="1">
      <alignment vertical="center"/>
    </xf>
    <xf numFmtId="0" fontId="0" fillId="0" borderId="10" xfId="0" applyFont="1" applyBorder="1" applyAlignment="1">
      <alignment vertical="center"/>
    </xf>
    <xf numFmtId="0" fontId="0" fillId="0" borderId="25" xfId="0" applyFont="1" applyBorder="1" applyAlignment="1">
      <alignment vertical="center"/>
    </xf>
    <xf numFmtId="0" fontId="21" fillId="0" borderId="10" xfId="0" applyFont="1" applyBorder="1" applyAlignment="1">
      <alignment vertical="center"/>
    </xf>
    <xf numFmtId="0" fontId="21" fillId="0" borderId="25" xfId="0" applyFont="1" applyBorder="1" applyAlignment="1">
      <alignment vertical="center"/>
    </xf>
    <xf numFmtId="0" fontId="0" fillId="0" borderId="0" xfId="0" applyFont="1" applyAlignment="1">
      <alignment horizontal="left" vertical="center" wrapText="1"/>
    </xf>
    <xf numFmtId="0" fontId="21" fillId="0" borderId="0" xfId="0" applyFont="1" applyAlignment="1">
      <alignment horizontal="left" vertical="center"/>
    </xf>
    <xf numFmtId="0" fontId="0" fillId="0" borderId="0" xfId="0" applyFont="1" applyAlignment="1">
      <alignment horizontal="left" vertical="center" wrapText="1"/>
    </xf>
    <xf numFmtId="0" fontId="0" fillId="0" borderId="20" xfId="0" applyFont="1" applyBorder="1" applyAlignment="1">
      <alignment horizontal="left" vertical="center" wrapText="1"/>
    </xf>
    <xf numFmtId="0" fontId="0" fillId="0" borderId="10" xfId="0" applyFont="1" applyBorder="1" applyAlignment="1">
      <alignment horizontal="left" vertical="center" wrapText="1"/>
    </xf>
    <xf numFmtId="0" fontId="0" fillId="0" borderId="21" xfId="0" applyFont="1" applyBorder="1" applyAlignment="1">
      <alignment horizontal="left" vertical="center" wrapText="1"/>
    </xf>
    <xf numFmtId="0" fontId="0" fillId="0" borderId="25" xfId="0" applyFont="1" applyBorder="1" applyAlignment="1">
      <alignment horizontal="left" vertical="center" wrapText="1"/>
    </xf>
    <xf numFmtId="0" fontId="0" fillId="0" borderId="10" xfId="0" applyFont="1" applyBorder="1" applyAlignment="1">
      <alignment horizontal="left" vertical="top" wrapText="1"/>
    </xf>
    <xf numFmtId="0" fontId="0" fillId="0" borderId="21" xfId="0" applyFont="1" applyBorder="1" applyAlignment="1">
      <alignment horizontal="left" vertical="top" wrapText="1"/>
    </xf>
    <xf numFmtId="0" fontId="0" fillId="0" borderId="25" xfId="0" applyFont="1" applyBorder="1" applyAlignment="1">
      <alignment horizontal="left" vertical="top" wrapText="1"/>
    </xf>
    <xf numFmtId="0" fontId="0" fillId="0" borderId="0" xfId="0" applyFont="1" applyAlignment="1">
      <alignment horizontal="left" wrapText="1"/>
    </xf>
    <xf numFmtId="0" fontId="21" fillId="0" borderId="0" xfId="0" applyFont="1" applyAlignment="1">
      <alignment horizontal="left" vertical="top" wrapText="1"/>
    </xf>
    <xf numFmtId="0" fontId="0" fillId="0" borderId="11" xfId="0" applyFont="1" applyBorder="1" applyAlignment="1">
      <alignment horizontal="right" vertical="top" wrapText="1"/>
    </xf>
    <xf numFmtId="0" fontId="29" fillId="0" borderId="0" xfId="0" applyFont="1" applyAlignment="1">
      <alignment horizontal="center" wrapText="1"/>
    </xf>
    <xf numFmtId="0" fontId="0" fillId="0" borderId="0" xfId="0" applyFont="1" applyAlignment="1">
      <alignment horizontal="center"/>
    </xf>
    <xf numFmtId="0" fontId="68" fillId="0" borderId="0" xfId="0" applyFont="1" applyAlignment="1">
      <alignment/>
    </xf>
    <xf numFmtId="0" fontId="70" fillId="0" borderId="0" xfId="0" applyFont="1" applyAlignment="1">
      <alignment/>
    </xf>
    <xf numFmtId="0" fontId="0" fillId="0" borderId="13" xfId="0" applyFont="1" applyBorder="1" applyAlignment="1">
      <alignment horizontal="center" vertical="center"/>
    </xf>
    <xf numFmtId="0" fontId="0" fillId="0" borderId="21" xfId="0" applyFont="1" applyBorder="1" applyAlignment="1">
      <alignment/>
    </xf>
    <xf numFmtId="0" fontId="0" fillId="0" borderId="20" xfId="0" applyFont="1" applyBorder="1" applyAlignment="1">
      <alignment/>
    </xf>
    <xf numFmtId="0" fontId="27" fillId="0" borderId="0" xfId="0" applyFont="1" applyAlignment="1">
      <alignment horizontal="left" vertical="top"/>
    </xf>
    <xf numFmtId="0" fontId="0" fillId="0" borderId="11" xfId="0" applyFont="1" applyBorder="1" applyAlignment="1">
      <alignment horizontal="center" vertical="center"/>
    </xf>
    <xf numFmtId="0" fontId="68" fillId="0" borderId="0" xfId="0" applyFont="1" applyAlignment="1">
      <alignment horizontal="left" vertical="top" wrapText="1"/>
    </xf>
    <xf numFmtId="0" fontId="21" fillId="0" borderId="0" xfId="0" applyFont="1" applyAlignment="1">
      <alignment vertical="top" wrapText="1"/>
    </xf>
    <xf numFmtId="0" fontId="0" fillId="33" borderId="10" xfId="0" applyFont="1" applyFill="1" applyBorder="1" applyAlignment="1">
      <alignment/>
    </xf>
    <xf numFmtId="0" fontId="32" fillId="0" borderId="23" xfId="0" applyFont="1" applyBorder="1" applyAlignment="1">
      <alignment horizontal="center" wrapText="1"/>
    </xf>
    <xf numFmtId="0" fontId="32" fillId="0" borderId="11" xfId="0" applyFont="1" applyBorder="1" applyAlignment="1">
      <alignment horizontal="center" wrapText="1"/>
    </xf>
    <xf numFmtId="0" fontId="0" fillId="0" borderId="12" xfId="0" applyFont="1" applyBorder="1" applyAlignment="1">
      <alignment vertical="center"/>
    </xf>
    <xf numFmtId="0" fontId="0" fillId="0" borderId="22" xfId="0" applyFont="1" applyBorder="1" applyAlignment="1">
      <alignment horizontal="center" vertical="center"/>
    </xf>
    <xf numFmtId="0" fontId="0" fillId="0" borderId="12" xfId="0" applyFont="1" applyBorder="1" applyAlignment="1">
      <alignment vertical="center" wrapText="1"/>
    </xf>
    <xf numFmtId="0" fontId="27" fillId="0" borderId="0" xfId="0" applyFont="1" applyAlignment="1">
      <alignment vertical="top"/>
    </xf>
    <xf numFmtId="0" fontId="0" fillId="0" borderId="0" xfId="0" applyFont="1" applyAlignment="1">
      <alignment wrapText="1"/>
    </xf>
    <xf numFmtId="0" fontId="21" fillId="0" borderId="11" xfId="0" applyFont="1" applyBorder="1" applyAlignment="1">
      <alignment horizontal="center" vertical="center" wrapText="1"/>
    </xf>
    <xf numFmtId="0" fontId="21" fillId="33" borderId="13" xfId="0" applyFont="1" applyFill="1" applyBorder="1" applyAlignment="1">
      <alignment horizontal="center" vertical="center" wrapText="1"/>
    </xf>
    <xf numFmtId="0" fontId="21" fillId="0" borderId="13" xfId="0" applyFont="1" applyBorder="1" applyAlignment="1">
      <alignment horizontal="center" vertical="center" wrapText="1"/>
    </xf>
    <xf numFmtId="0" fontId="33" fillId="34" borderId="12" xfId="0" applyFont="1" applyFill="1" applyBorder="1" applyAlignment="1">
      <alignment vertical="center"/>
    </xf>
    <xf numFmtId="0" fontId="34" fillId="34" borderId="20" xfId="0" applyFont="1" applyFill="1" applyBorder="1" applyAlignment="1">
      <alignment vertical="center"/>
    </xf>
    <xf numFmtId="0" fontId="34" fillId="34" borderId="13" xfId="0" applyFont="1" applyFill="1" applyBorder="1" applyAlignment="1">
      <alignment vertical="center"/>
    </xf>
    <xf numFmtId="0" fontId="68" fillId="0" borderId="0" xfId="0" applyFont="1" applyAlignment="1">
      <alignment horizontal="left" wrapText="1" indent="1"/>
    </xf>
    <xf numFmtId="0" fontId="0" fillId="0" borderId="23" xfId="0" applyFont="1" applyBorder="1" applyAlignment="1">
      <alignment horizontal="left" vertical="center" indent="1"/>
    </xf>
    <xf numFmtId="0" fontId="0" fillId="0" borderId="22" xfId="0" applyFont="1" applyBorder="1" applyAlignment="1">
      <alignment horizontal="left" vertical="center" indent="1"/>
    </xf>
    <xf numFmtId="0" fontId="0" fillId="0" borderId="22" xfId="0" applyFont="1" applyBorder="1" applyAlignment="1">
      <alignment horizontal="left" vertical="center" wrapText="1" indent="1"/>
    </xf>
    <xf numFmtId="0" fontId="0" fillId="0" borderId="0" xfId="0" applyFont="1" applyAlignment="1">
      <alignment horizontal="left" vertical="center" indent="1"/>
    </xf>
    <xf numFmtId="0" fontId="0" fillId="0" borderId="0" xfId="0" applyFont="1" applyAlignment="1">
      <alignment horizontal="center" vertical="center"/>
    </xf>
    <xf numFmtId="0" fontId="71" fillId="0" borderId="0" xfId="0" applyFont="1" applyAlignment="1">
      <alignment horizontal="center" vertical="top" wrapText="1"/>
    </xf>
    <xf numFmtId="0" fontId="23" fillId="0" borderId="0" xfId="0" applyFont="1" applyAlignment="1">
      <alignment wrapText="1"/>
    </xf>
    <xf numFmtId="0" fontId="0" fillId="0" borderId="13" xfId="0" applyFont="1" applyBorder="1" applyAlignment="1">
      <alignment horizontal="center" vertical="center" wrapText="1"/>
    </xf>
    <xf numFmtId="0" fontId="71" fillId="0" borderId="13" xfId="0" applyFont="1" applyBorder="1" applyAlignment="1">
      <alignment horizontal="center" vertical="center" wrapText="1"/>
    </xf>
    <xf numFmtId="0" fontId="72" fillId="0" borderId="0" xfId="0" applyFont="1" applyAlignment="1">
      <alignment vertical="top" wrapText="1"/>
    </xf>
    <xf numFmtId="0" fontId="23" fillId="33" borderId="22" xfId="0" applyFont="1" applyFill="1" applyBorder="1" applyAlignment="1">
      <alignment vertical="top" wrapText="1"/>
    </xf>
    <xf numFmtId="0" fontId="0" fillId="33" borderId="22" xfId="0" applyFont="1" applyFill="1" applyBorder="1" applyAlignment="1">
      <alignment vertical="top" wrapText="1"/>
    </xf>
    <xf numFmtId="0" fontId="73" fillId="0" borderId="13" xfId="0" applyFont="1" applyBorder="1" applyAlignment="1">
      <alignment horizontal="center" vertical="top" wrapText="1"/>
    </xf>
    <xf numFmtId="0" fontId="21" fillId="0" borderId="13" xfId="0" applyFont="1" applyBorder="1" applyAlignment="1">
      <alignment horizontal="center" wrapText="1"/>
    </xf>
    <xf numFmtId="0" fontId="70" fillId="0" borderId="13" xfId="0" applyFont="1" applyBorder="1" applyAlignment="1">
      <alignment horizontal="center" vertical="top" wrapText="1"/>
    </xf>
    <xf numFmtId="0" fontId="68" fillId="0" borderId="22" xfId="0" applyFont="1" applyBorder="1" applyAlignment="1">
      <alignment wrapText="1"/>
    </xf>
    <xf numFmtId="0" fontId="0" fillId="0" borderId="13" xfId="0" applyFont="1" applyBorder="1" applyAlignment="1">
      <alignment horizontal="center" wrapText="1"/>
    </xf>
    <xf numFmtId="0" fontId="0" fillId="0" borderId="13" xfId="0" applyFont="1" applyBorder="1" applyAlignment="1">
      <alignment wrapText="1"/>
    </xf>
    <xf numFmtId="0" fontId="72" fillId="0" borderId="13" xfId="0" applyFont="1" applyBorder="1" applyAlignment="1">
      <alignment vertical="top" wrapText="1"/>
    </xf>
    <xf numFmtId="0" fontId="68" fillId="0" borderId="22" xfId="0" applyFont="1" applyBorder="1" applyAlignment="1">
      <alignment vertical="top" wrapText="1"/>
    </xf>
    <xf numFmtId="0" fontId="68" fillId="0" borderId="0" xfId="0" applyFont="1" applyAlignment="1">
      <alignment wrapText="1"/>
    </xf>
    <xf numFmtId="0" fontId="0" fillId="0" borderId="0" xfId="0" applyFont="1" applyAlignment="1">
      <alignment wrapText="1"/>
    </xf>
    <xf numFmtId="0" fontId="68"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13" xfId="0" applyFont="1" applyBorder="1" applyAlignment="1">
      <alignment horizontal="center" vertical="top" wrapText="1"/>
    </xf>
    <xf numFmtId="0" fontId="0" fillId="0" borderId="13" xfId="0" applyFont="1" applyBorder="1" applyAlignment="1">
      <alignment vertical="top" wrapText="1"/>
    </xf>
    <xf numFmtId="0" fontId="0" fillId="0" borderId="23" xfId="0" applyFont="1" applyBorder="1" applyAlignment="1">
      <alignment horizontal="center" vertical="top" wrapText="1"/>
    </xf>
    <xf numFmtId="0" fontId="0" fillId="0" borderId="22" xfId="0" applyFont="1" applyBorder="1" applyAlignment="1">
      <alignment horizontal="center" vertical="top" wrapText="1"/>
    </xf>
    <xf numFmtId="0" fontId="0" fillId="0" borderId="0" xfId="0" applyFont="1" applyAlignment="1">
      <alignment/>
    </xf>
    <xf numFmtId="0" fontId="0" fillId="0" borderId="22" xfId="0" applyFont="1" applyBorder="1" applyAlignment="1">
      <alignment vertical="top" wrapText="1"/>
    </xf>
    <xf numFmtId="0" fontId="70" fillId="0" borderId="23" xfId="0" applyFont="1" applyBorder="1" applyAlignment="1">
      <alignment/>
    </xf>
    <xf numFmtId="0" fontId="74" fillId="0" borderId="0" xfId="0" applyFont="1" applyAlignment="1">
      <alignment vertical="top" wrapText="1"/>
    </xf>
    <xf numFmtId="9" fontId="0" fillId="0" borderId="0" xfId="59" applyFont="1" applyAlignment="1">
      <alignment horizontal="center"/>
    </xf>
    <xf numFmtId="0" fontId="0" fillId="0" borderId="0" xfId="0" applyFont="1" applyAlignment="1">
      <alignment horizontal="left" indent="1"/>
    </xf>
    <xf numFmtId="168" fontId="0" fillId="0" borderId="11" xfId="0" applyNumberFormat="1" applyFont="1" applyBorder="1" applyAlignment="1">
      <alignment horizontal="center" vertical="center"/>
    </xf>
    <xf numFmtId="168" fontId="0" fillId="0" borderId="13" xfId="0" applyNumberFormat="1" applyFont="1" applyBorder="1" applyAlignment="1">
      <alignment horizontal="center" vertical="center"/>
    </xf>
    <xf numFmtId="168" fontId="0" fillId="0" borderId="0" xfId="0" applyNumberFormat="1" applyFont="1" applyAlignment="1">
      <alignment horizontal="center" vertical="center"/>
    </xf>
    <xf numFmtId="0" fontId="68" fillId="0" borderId="23" xfId="0" applyFont="1" applyBorder="1" applyAlignment="1">
      <alignment vertical="top" wrapText="1"/>
    </xf>
    <xf numFmtId="0" fontId="68" fillId="0" borderId="11" xfId="0" applyFont="1" applyBorder="1" applyAlignment="1">
      <alignment vertical="top" wrapText="1"/>
    </xf>
    <xf numFmtId="0" fontId="68" fillId="0" borderId="13" xfId="0" applyFont="1" applyBorder="1" applyAlignment="1">
      <alignment vertical="top" wrapText="1"/>
    </xf>
    <xf numFmtId="0" fontId="0" fillId="0" borderId="22" xfId="0" applyFont="1" applyBorder="1" applyAlignment="1">
      <alignment horizontal="left" vertical="top" wrapText="1"/>
    </xf>
    <xf numFmtId="0" fontId="0" fillId="0" borderId="16" xfId="0" applyFont="1" applyBorder="1" applyAlignment="1">
      <alignment vertical="top" wrapText="1"/>
    </xf>
    <xf numFmtId="0" fontId="70" fillId="0" borderId="0" xfId="0" applyFont="1" applyAlignment="1">
      <alignment horizontal="left" vertical="top" wrapText="1"/>
    </xf>
    <xf numFmtId="0" fontId="75" fillId="0" borderId="0" xfId="0" applyFont="1" applyAlignment="1">
      <alignment wrapText="1"/>
    </xf>
    <xf numFmtId="0" fontId="69" fillId="0" borderId="0" xfId="0" applyFont="1" applyAlignment="1">
      <alignment horizontal="left" wrapText="1"/>
    </xf>
    <xf numFmtId="0" fontId="68" fillId="0" borderId="23" xfId="0" applyFont="1" applyBorder="1" applyAlignment="1">
      <alignment horizontal="left" vertical="top"/>
    </xf>
    <xf numFmtId="9" fontId="0" fillId="0" borderId="11" xfId="0" applyNumberFormat="1" applyFont="1" applyBorder="1" applyAlignment="1">
      <alignment horizontal="right" vertical="center" wrapText="1"/>
    </xf>
    <xf numFmtId="1" fontId="0" fillId="0" borderId="11" xfId="0" applyNumberFormat="1" applyFont="1" applyBorder="1" applyAlignment="1">
      <alignment horizontal="right" vertical="center" wrapText="1"/>
    </xf>
    <xf numFmtId="0" fontId="68" fillId="0" borderId="22" xfId="0" applyFont="1" applyBorder="1" applyAlignment="1">
      <alignment horizontal="left" vertical="top"/>
    </xf>
    <xf numFmtId="9" fontId="0" fillId="0" borderId="13" xfId="0" applyNumberFormat="1" applyFont="1" applyBorder="1" applyAlignment="1">
      <alignment horizontal="right" vertical="center" wrapText="1"/>
    </xf>
    <xf numFmtId="1" fontId="0" fillId="0" borderId="13" xfId="0" applyNumberFormat="1" applyFont="1" applyBorder="1" applyAlignment="1">
      <alignment horizontal="right" vertical="center" wrapText="1"/>
    </xf>
    <xf numFmtId="0" fontId="21" fillId="0" borderId="23" xfId="0" applyFont="1" applyBorder="1" applyAlignment="1">
      <alignment/>
    </xf>
    <xf numFmtId="0" fontId="0" fillId="0" borderId="11" xfId="0" applyFont="1" applyBorder="1" applyAlignment="1">
      <alignment horizontal="center"/>
    </xf>
    <xf numFmtId="0" fontId="0" fillId="0" borderId="24" xfId="0" applyFont="1" applyBorder="1" applyAlignment="1">
      <alignment/>
    </xf>
    <xf numFmtId="9" fontId="0" fillId="0" borderId="0" xfId="0" applyNumberFormat="1" applyFont="1" applyAlignment="1">
      <alignment/>
    </xf>
    <xf numFmtId="0" fontId="0" fillId="0" borderId="11" xfId="0" applyFont="1" applyBorder="1" applyAlignment="1">
      <alignment horizontal="center" wrapText="1"/>
    </xf>
    <xf numFmtId="10" fontId="0" fillId="0" borderId="13" xfId="0" applyNumberFormat="1" applyFont="1" applyBorder="1" applyAlignment="1">
      <alignment horizontal="right"/>
    </xf>
    <xf numFmtId="0" fontId="21" fillId="0" borderId="22" xfId="0" applyFont="1" applyBorder="1" applyAlignment="1">
      <alignment/>
    </xf>
    <xf numFmtId="0" fontId="0" fillId="0" borderId="13" xfId="0" applyFont="1" applyBorder="1" applyAlignment="1">
      <alignment horizontal="center"/>
    </xf>
    <xf numFmtId="10" fontId="0" fillId="0" borderId="13" xfId="59" applyNumberFormat="1" applyFont="1" applyBorder="1" applyAlignment="1">
      <alignment horizontal="right"/>
    </xf>
    <xf numFmtId="0" fontId="0" fillId="0" borderId="22" xfId="0" applyFont="1" applyBorder="1" applyAlignment="1" quotePrefix="1">
      <alignment/>
    </xf>
    <xf numFmtId="0" fontId="0" fillId="0" borderId="10" xfId="0" applyFont="1" applyBorder="1" applyAlignment="1">
      <alignment horizontal="left" vertical="top"/>
    </xf>
    <xf numFmtId="9" fontId="0" fillId="0" borderId="11" xfId="0" applyNumberFormat="1" applyFont="1" applyBorder="1" applyAlignment="1">
      <alignment/>
    </xf>
    <xf numFmtId="9" fontId="0" fillId="0" borderId="13" xfId="0" applyNumberFormat="1" applyFont="1" applyBorder="1" applyAlignment="1">
      <alignment/>
    </xf>
    <xf numFmtId="9" fontId="0" fillId="0" borderId="0" xfId="59" applyFont="1" applyAlignment="1">
      <alignment horizontal="left"/>
    </xf>
    <xf numFmtId="9" fontId="0" fillId="0" borderId="0" xfId="59" applyFont="1" applyBorder="1" applyAlignment="1">
      <alignment horizontal="left"/>
    </xf>
    <xf numFmtId="9" fontId="0" fillId="0" borderId="11" xfId="59" applyFont="1" applyBorder="1" applyAlignment="1">
      <alignment horizontal="right"/>
    </xf>
    <xf numFmtId="10" fontId="0" fillId="0" borderId="11" xfId="0" applyNumberFormat="1" applyFont="1" applyBorder="1" applyAlignment="1">
      <alignment/>
    </xf>
    <xf numFmtId="10" fontId="0" fillId="0" borderId="13" xfId="0" applyNumberFormat="1" applyFont="1" applyBorder="1" applyAlignment="1">
      <alignment/>
    </xf>
    <xf numFmtId="10" fontId="0" fillId="0" borderId="16" xfId="0" applyNumberFormat="1" applyFont="1" applyBorder="1" applyAlignment="1">
      <alignment/>
    </xf>
    <xf numFmtId="0" fontId="21" fillId="0" borderId="0" xfId="0" applyFont="1" applyBorder="1" applyAlignment="1">
      <alignment horizontal="left" vertical="top"/>
    </xf>
    <xf numFmtId="2" fontId="0" fillId="0" borderId="13" xfId="0" applyNumberFormat="1" applyFont="1" applyBorder="1" applyAlignment="1">
      <alignment/>
    </xf>
    <xf numFmtId="169" fontId="0" fillId="0" borderId="0" xfId="0" applyNumberFormat="1" applyFont="1" applyBorder="1" applyAlignment="1">
      <alignment horizontal="center"/>
    </xf>
    <xf numFmtId="0" fontId="0" fillId="0" borderId="0" xfId="0" applyFont="1" applyBorder="1" applyAlignment="1">
      <alignment/>
    </xf>
    <xf numFmtId="0" fontId="0" fillId="0" borderId="22" xfId="0" applyFont="1" applyBorder="1" applyAlignment="1">
      <alignment horizontal="left" vertical="top" wrapText="1"/>
    </xf>
    <xf numFmtId="170" fontId="0" fillId="0" borderId="13" xfId="0" applyNumberFormat="1" applyFont="1" applyBorder="1" applyAlignment="1">
      <alignment/>
    </xf>
    <xf numFmtId="5" fontId="0" fillId="0" borderId="0" xfId="44" applyNumberFormat="1" applyFont="1" applyAlignment="1">
      <alignment horizontal="center"/>
    </xf>
    <xf numFmtId="0" fontId="70" fillId="0" borderId="22" xfId="0" applyFont="1" applyBorder="1" applyAlignment="1">
      <alignment/>
    </xf>
    <xf numFmtId="0" fontId="0" fillId="0" borderId="23" xfId="0" applyFont="1" applyBorder="1" applyAlignment="1">
      <alignment vertical="top" wrapText="1"/>
    </xf>
    <xf numFmtId="0" fontId="68" fillId="0" borderId="22" xfId="0" applyFont="1" applyBorder="1" applyAlignment="1">
      <alignment/>
    </xf>
    <xf numFmtId="171" fontId="0" fillId="0" borderId="13" xfId="0" applyNumberFormat="1" applyFont="1" applyBorder="1" applyAlignment="1">
      <alignment horizontal="center" vertical="top"/>
    </xf>
    <xf numFmtId="0" fontId="0" fillId="0" borderId="23" xfId="0" applyFont="1" applyBorder="1" applyAlignment="1">
      <alignment horizontal="left" vertical="top" wrapText="1"/>
    </xf>
    <xf numFmtId="0" fontId="0" fillId="0" borderId="11" xfId="0" applyFont="1" applyBorder="1" applyAlignment="1">
      <alignment/>
    </xf>
    <xf numFmtId="16" fontId="0" fillId="0" borderId="13" xfId="0" applyNumberFormat="1" applyFont="1" applyBorder="1" applyAlignment="1">
      <alignment horizontal="center"/>
    </xf>
    <xf numFmtId="0" fontId="68" fillId="0" borderId="14" xfId="0" applyFont="1" applyBorder="1" applyAlignment="1">
      <alignment/>
    </xf>
    <xf numFmtId="0" fontId="0" fillId="0" borderId="16" xfId="0" applyFont="1" applyBorder="1" applyAlignment="1">
      <alignment/>
    </xf>
    <xf numFmtId="0" fontId="68" fillId="0" borderId="23" xfId="0" applyFont="1" applyBorder="1" applyAlignment="1">
      <alignment horizontal="left" vertical="top" wrapText="1"/>
    </xf>
    <xf numFmtId="171" fontId="0" fillId="0" borderId="11" xfId="0" applyNumberFormat="1" applyFont="1" applyBorder="1" applyAlignment="1">
      <alignment horizontal="center" vertical="top"/>
    </xf>
    <xf numFmtId="0" fontId="68" fillId="0" borderId="22" xfId="0" applyFont="1" applyBorder="1" applyAlignment="1">
      <alignment horizontal="left" vertical="top" wrapText="1"/>
    </xf>
    <xf numFmtId="1" fontId="0" fillId="0" borderId="13" xfId="0" applyNumberFormat="1" applyFont="1" applyBorder="1" applyAlignment="1">
      <alignment/>
    </xf>
    <xf numFmtId="171" fontId="0" fillId="0" borderId="11" xfId="0" applyNumberFormat="1" applyFont="1" applyBorder="1" applyAlignment="1">
      <alignment horizontal="right" vertical="top"/>
    </xf>
    <xf numFmtId="171" fontId="0" fillId="0" borderId="13" xfId="0" applyNumberFormat="1" applyFont="1" applyBorder="1" applyAlignment="1">
      <alignment horizontal="right" vertical="top"/>
    </xf>
    <xf numFmtId="171" fontId="0" fillId="0" borderId="23" xfId="0" applyNumberFormat="1" applyFont="1" applyBorder="1" applyAlignment="1">
      <alignment horizontal="right" vertical="top"/>
    </xf>
    <xf numFmtId="171" fontId="0" fillId="0" borderId="22" xfId="0" applyNumberFormat="1" applyFont="1" applyBorder="1" applyAlignment="1">
      <alignment horizontal="right" vertical="top"/>
    </xf>
    <xf numFmtId="0" fontId="0" fillId="0" borderId="13" xfId="0" applyFont="1" applyBorder="1" applyAlignment="1">
      <alignment horizontal="left" vertical="top"/>
    </xf>
    <xf numFmtId="0" fontId="0" fillId="0" borderId="11" xfId="0" applyFont="1" applyBorder="1" applyAlignment="1">
      <alignment horizontal="right" vertical="top"/>
    </xf>
    <xf numFmtId="0" fontId="0" fillId="0" borderId="16" xfId="0" applyFont="1" applyBorder="1" applyAlignment="1">
      <alignment horizontal="right" vertical="top"/>
    </xf>
    <xf numFmtId="0" fontId="0" fillId="0" borderId="23" xfId="0" applyFont="1" applyBorder="1" applyAlignment="1">
      <alignment horizontal="center" vertical="center"/>
    </xf>
    <xf numFmtId="0" fontId="21" fillId="0" borderId="0" xfId="0" applyFont="1" applyAlignment="1">
      <alignment horizontal="left" vertical="top" wrapText="1"/>
    </xf>
    <xf numFmtId="0" fontId="0" fillId="0" borderId="10" xfId="0" applyFont="1" applyBorder="1" applyAlignment="1">
      <alignment/>
    </xf>
    <xf numFmtId="0" fontId="0" fillId="0" borderId="21" xfId="0" applyFont="1" applyBorder="1" applyAlignment="1">
      <alignment/>
    </xf>
    <xf numFmtId="0" fontId="0" fillId="0" borderId="25" xfId="0" applyFont="1" applyBorder="1" applyAlignment="1">
      <alignment/>
    </xf>
    <xf numFmtId="0" fontId="68" fillId="0" borderId="10" xfId="0" applyFont="1" applyBorder="1" applyAlignment="1">
      <alignment/>
    </xf>
    <xf numFmtId="0" fontId="68" fillId="0" borderId="21" xfId="0" applyFont="1" applyBorder="1" applyAlignment="1">
      <alignment/>
    </xf>
    <xf numFmtId="0" fontId="68" fillId="0" borderId="25" xfId="0" applyFont="1" applyBorder="1" applyAlignment="1">
      <alignment/>
    </xf>
    <xf numFmtId="0" fontId="21" fillId="0" borderId="20" xfId="0" applyFont="1" applyBorder="1" applyAlignment="1">
      <alignment horizontal="left" vertical="top" wrapText="1"/>
    </xf>
    <xf numFmtId="0" fontId="70" fillId="33" borderId="10" xfId="0" applyFont="1" applyFill="1" applyBorder="1" applyAlignment="1">
      <alignment/>
    </xf>
    <xf numFmtId="0" fontId="70" fillId="33" borderId="21" xfId="0" applyFont="1" applyFill="1" applyBorder="1" applyAlignment="1">
      <alignment/>
    </xf>
    <xf numFmtId="0" fontId="70" fillId="33" borderId="25" xfId="0" applyFont="1" applyFill="1" applyBorder="1" applyAlignment="1">
      <alignment/>
    </xf>
    <xf numFmtId="0" fontId="0" fillId="0" borderId="10" xfId="0" applyBorder="1" applyAlignment="1" applyProtection="1">
      <alignment/>
      <protection locked="0"/>
    </xf>
    <xf numFmtId="0" fontId="0" fillId="0" borderId="21" xfId="0" applyBorder="1" applyAlignment="1" applyProtection="1">
      <alignment/>
      <protection locked="0"/>
    </xf>
    <xf numFmtId="0" fontId="0" fillId="0" borderId="25" xfId="0" applyBorder="1" applyAlignment="1" applyProtection="1">
      <alignment/>
      <protection locked="0"/>
    </xf>
    <xf numFmtId="0" fontId="69" fillId="0" borderId="0" xfId="0" applyFont="1" applyAlignment="1">
      <alignment/>
    </xf>
    <xf numFmtId="0" fontId="68" fillId="0" borderId="10" xfId="0" applyFont="1" applyBorder="1" applyAlignment="1">
      <alignment horizontal="left" vertical="top" wrapText="1"/>
    </xf>
    <xf numFmtId="0" fontId="68" fillId="0" borderId="25" xfId="0" applyFont="1" applyBorder="1" applyAlignment="1">
      <alignment horizontal="left" vertical="top" wrapText="1"/>
    </xf>
    <xf numFmtId="0" fontId="21" fillId="0" borderId="0" xfId="0" applyFont="1" applyAlignment="1">
      <alignment vertical="top" wrapText="1"/>
    </xf>
    <xf numFmtId="0" fontId="0" fillId="0" borderId="0" xfId="0" applyFont="1" applyAlignment="1">
      <alignment wrapText="1"/>
    </xf>
    <xf numFmtId="0" fontId="68" fillId="0" borderId="17" xfId="0" applyFont="1" applyBorder="1" applyAlignment="1">
      <alignment/>
    </xf>
    <xf numFmtId="0" fontId="68" fillId="0" borderId="18" xfId="0" applyFont="1" applyBorder="1" applyAlignment="1">
      <alignment/>
    </xf>
    <xf numFmtId="0" fontId="68" fillId="0" borderId="19" xfId="0" applyFont="1" applyBorder="1" applyAlignment="1">
      <alignment/>
    </xf>
    <xf numFmtId="0" fontId="0" fillId="0" borderId="12" xfId="0" applyFont="1" applyBorder="1" applyAlignment="1">
      <alignment/>
    </xf>
    <xf numFmtId="0" fontId="0" fillId="0" borderId="20" xfId="0" applyFont="1" applyBorder="1" applyAlignment="1">
      <alignment/>
    </xf>
    <xf numFmtId="0" fontId="21" fillId="0" borderId="20" xfId="0" applyFont="1" applyBorder="1" applyAlignment="1">
      <alignment vertical="top" wrapText="1"/>
    </xf>
    <xf numFmtId="0" fontId="68" fillId="0" borderId="21" xfId="0" applyFont="1" applyBorder="1" applyAlignment="1">
      <alignment horizontal="left" vertical="top" wrapText="1"/>
    </xf>
    <xf numFmtId="0" fontId="0" fillId="0" borderId="21" xfId="0" applyFont="1" applyBorder="1" applyAlignment="1">
      <alignment wrapText="1"/>
    </xf>
    <xf numFmtId="0" fontId="0" fillId="0" borderId="25" xfId="0" applyFont="1" applyBorder="1" applyAlignment="1">
      <alignment wrapText="1"/>
    </xf>
    <xf numFmtId="0" fontId="70" fillId="0" borderId="21" xfId="0" applyFont="1" applyBorder="1" applyAlignment="1">
      <alignment horizontal="center" vertical="top" wrapText="1"/>
    </xf>
    <xf numFmtId="0" fontId="70" fillId="0" borderId="10" xfId="0" applyFont="1" applyBorder="1" applyAlignment="1">
      <alignment horizontal="center" vertical="top" wrapText="1"/>
    </xf>
    <xf numFmtId="0" fontId="70" fillId="0" borderId="25" xfId="0" applyFont="1" applyBorder="1" applyAlignment="1">
      <alignment horizontal="center" vertical="top" wrapText="1"/>
    </xf>
    <xf numFmtId="0" fontId="68" fillId="0" borderId="0" xfId="0" applyFont="1" applyAlignment="1">
      <alignment vertical="top" wrapText="1"/>
    </xf>
    <xf numFmtId="0" fontId="68" fillId="0" borderId="0" xfId="0" applyFont="1" applyAlignment="1">
      <alignment horizontal="left" vertical="top" wrapText="1"/>
    </xf>
    <xf numFmtId="0" fontId="68" fillId="0" borderId="15" xfId="0" applyFont="1" applyBorder="1" applyAlignment="1">
      <alignment horizontal="left" vertical="top" wrapText="1"/>
    </xf>
    <xf numFmtId="0" fontId="70" fillId="0" borderId="0" xfId="0" applyFont="1" applyAlignment="1">
      <alignment/>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7" xfId="0" applyFont="1" applyBorder="1" applyAlignment="1">
      <alignment horizontal="left" vertical="top" wrapText="1"/>
    </xf>
    <xf numFmtId="0" fontId="74" fillId="0" borderId="0" xfId="0" applyFont="1" applyAlignment="1">
      <alignment vertical="top" wrapText="1"/>
    </xf>
    <xf numFmtId="0" fontId="70" fillId="0" borderId="0" xfId="0" applyFont="1" applyAlignment="1">
      <alignment horizontal="left" vertical="top" wrapText="1"/>
    </xf>
    <xf numFmtId="0" fontId="68" fillId="0" borderId="0" xfId="0" applyFont="1" applyAlignment="1">
      <alignment horizontal="left" vertical="top"/>
    </xf>
    <xf numFmtId="0" fontId="0" fillId="0" borderId="0" xfId="0" applyFont="1" applyAlignment="1">
      <alignment horizontal="left" vertical="top" wrapText="1"/>
    </xf>
    <xf numFmtId="0" fontId="0" fillId="0" borderId="10" xfId="0" applyFont="1" applyBorder="1" applyAlignment="1">
      <alignment horizontal="left" vertical="top"/>
    </xf>
    <xf numFmtId="0" fontId="0" fillId="0" borderId="21" xfId="0" applyFont="1" applyBorder="1" applyAlignment="1">
      <alignment horizontal="left" vertical="top"/>
    </xf>
    <xf numFmtId="0" fontId="0" fillId="0" borderId="25" xfId="0" applyFont="1" applyBorder="1" applyAlignment="1">
      <alignment horizontal="left" vertical="top"/>
    </xf>
    <xf numFmtId="0" fontId="0" fillId="0" borderId="10" xfId="0" applyFont="1" applyBorder="1" applyAlignment="1">
      <alignment horizontal="left"/>
    </xf>
    <xf numFmtId="0" fontId="0" fillId="0" borderId="25" xfId="0" applyFont="1" applyBorder="1" applyAlignment="1">
      <alignment horizontal="left"/>
    </xf>
    <xf numFmtId="0" fontId="70" fillId="0" borderId="10" xfId="0" applyFont="1" applyBorder="1" applyAlignment="1">
      <alignment/>
    </xf>
    <xf numFmtId="0" fontId="70" fillId="0" borderId="21" xfId="0" applyFont="1" applyBorder="1" applyAlignment="1">
      <alignment/>
    </xf>
    <xf numFmtId="0" fontId="70" fillId="0" borderId="25" xfId="0" applyFont="1" applyBorder="1" applyAlignment="1">
      <alignment/>
    </xf>
    <xf numFmtId="0" fontId="21" fillId="0" borderId="10" xfId="0" applyFont="1" applyBorder="1" applyAlignment="1">
      <alignment horizontal="left" vertical="top" wrapText="1"/>
    </xf>
    <xf numFmtId="0" fontId="21" fillId="0" borderId="21" xfId="0" applyFont="1" applyBorder="1" applyAlignment="1">
      <alignment horizontal="left" vertical="top" wrapText="1"/>
    </xf>
    <xf numFmtId="0" fontId="21" fillId="0" borderId="25" xfId="0" applyFont="1" applyBorder="1" applyAlignment="1">
      <alignment horizontal="left" vertical="top" wrapText="1"/>
    </xf>
    <xf numFmtId="0" fontId="68" fillId="0" borderId="14" xfId="0" applyFont="1" applyBorder="1" applyAlignment="1">
      <alignment/>
    </xf>
    <xf numFmtId="0" fontId="68" fillId="0" borderId="15" xfId="0" applyFont="1" applyBorder="1" applyAlignment="1">
      <alignment/>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21" fillId="33" borderId="23" xfId="0" applyFont="1" applyFill="1" applyBorder="1" applyAlignment="1">
      <alignment vertical="center"/>
    </xf>
    <xf numFmtId="0" fontId="0" fillId="0" borderId="11" xfId="0" applyFont="1" applyBorder="1" applyAlignment="1">
      <alignment horizontal="center" vertical="center" wrapText="1"/>
    </xf>
    <xf numFmtId="37" fontId="0" fillId="0" borderId="13" xfId="42" applyNumberFormat="1" applyFont="1" applyBorder="1" applyAlignment="1">
      <alignment horizontal="center" vertical="center"/>
    </xf>
    <xf numFmtId="37" fontId="0" fillId="0" borderId="0" xfId="42" applyNumberFormat="1" applyFont="1" applyAlignment="1">
      <alignment vertical="center"/>
    </xf>
    <xf numFmtId="37" fontId="21" fillId="0" borderId="13" xfId="42" applyNumberFormat="1" applyFont="1" applyBorder="1" applyAlignment="1">
      <alignment horizontal="center" vertical="center"/>
    </xf>
    <xf numFmtId="0" fontId="0" fillId="0" borderId="23" xfId="0" applyFont="1" applyBorder="1" applyAlignment="1">
      <alignment horizontal="left" vertical="center"/>
    </xf>
    <xf numFmtId="49" fontId="0" fillId="0" borderId="11" xfId="0" applyNumberFormat="1" applyFont="1" applyBorder="1" applyAlignment="1">
      <alignment horizontal="center" vertical="center"/>
    </xf>
    <xf numFmtId="0" fontId="0" fillId="0" borderId="22" xfId="0" applyFont="1" applyBorder="1" applyAlignment="1">
      <alignment horizontal="left" vertical="center"/>
    </xf>
    <xf numFmtId="49" fontId="41" fillId="0" borderId="13" xfId="0" applyNumberFormat="1" applyFont="1" applyBorder="1" applyAlignment="1">
      <alignment horizontal="center" vertical="center"/>
    </xf>
    <xf numFmtId="49" fontId="0" fillId="0" borderId="13" xfId="0" applyNumberFormat="1" applyFont="1" applyBorder="1" applyAlignment="1">
      <alignment horizontal="center" vertical="center"/>
    </xf>
    <xf numFmtId="0" fontId="0" fillId="0" borderId="13" xfId="0" applyFont="1" applyBorder="1" applyAlignment="1">
      <alignment horizontal="center" vertical="top"/>
    </xf>
    <xf numFmtId="0" fontId="29" fillId="0" borderId="13" xfId="0" applyFont="1" applyBorder="1" applyAlignment="1">
      <alignment horizontal="center" vertical="center" wrapText="1"/>
    </xf>
    <xf numFmtId="0" fontId="29" fillId="0" borderId="11" xfId="0" applyFont="1" applyBorder="1" applyAlignment="1">
      <alignment horizontal="center" vertical="center" wrapText="1"/>
    </xf>
    <xf numFmtId="2" fontId="0" fillId="0" borderId="11" xfId="0" applyNumberFormat="1" applyFont="1" applyBorder="1" applyAlignment="1">
      <alignment horizontal="right" wrapText="1"/>
    </xf>
    <xf numFmtId="2" fontId="0" fillId="0" borderId="11" xfId="0" applyNumberFormat="1" applyFont="1" applyBorder="1" applyAlignment="1">
      <alignment horizontal="center" wrapText="1"/>
    </xf>
    <xf numFmtId="0" fontId="42" fillId="0" borderId="13" xfId="0" applyFont="1" applyBorder="1" applyAlignment="1">
      <alignment horizontal="center" vertical="center" wrapText="1"/>
    </xf>
    <xf numFmtId="171" fontId="0" fillId="0" borderId="13" xfId="0" applyNumberFormat="1" applyFont="1" applyBorder="1" applyAlignment="1">
      <alignment horizontal="right"/>
    </xf>
    <xf numFmtId="1" fontId="0" fillId="0" borderId="11" xfId="0" applyNumberFormat="1" applyFont="1" applyBorder="1" applyAlignment="1">
      <alignment horizontal="center" wrapText="1"/>
    </xf>
    <xf numFmtId="0" fontId="0" fillId="0" borderId="0" xfId="0" applyFont="1" applyAlignment="1">
      <alignment vertical="top" wrapText="1"/>
    </xf>
    <xf numFmtId="0" fontId="27"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xf>
    <xf numFmtId="0" fontId="0" fillId="0" borderId="20" xfId="0" applyFont="1" applyBorder="1" applyAlignment="1">
      <alignment horizontal="left" vertical="top" wrapText="1"/>
    </xf>
    <xf numFmtId="0" fontId="27" fillId="0" borderId="20" xfId="0" applyFont="1" applyBorder="1" applyAlignment="1">
      <alignment horizontal="left" vertical="top"/>
    </xf>
    <xf numFmtId="49" fontId="0" fillId="0" borderId="13" xfId="0" applyNumberFormat="1" applyFont="1" applyBorder="1" applyAlignment="1">
      <alignment/>
    </xf>
    <xf numFmtId="0" fontId="0" fillId="0" borderId="23" xfId="0" applyFont="1" applyBorder="1" applyAlignment="1">
      <alignment/>
    </xf>
    <xf numFmtId="49" fontId="0" fillId="0" borderId="11" xfId="0" applyNumberFormat="1" applyFont="1" applyBorder="1" applyAlignment="1">
      <alignment/>
    </xf>
    <xf numFmtId="0" fontId="26" fillId="0" borderId="0" xfId="0" applyFont="1" applyAlignment="1">
      <alignment wrapText="1"/>
    </xf>
    <xf numFmtId="0" fontId="27" fillId="0" borderId="0" xfId="0" applyFont="1" applyAlignment="1">
      <alignment vertical="top" wrapText="1"/>
    </xf>
    <xf numFmtId="0" fontId="0" fillId="0" borderId="27" xfId="0" applyFont="1" applyBorder="1" applyAlignment="1">
      <alignment/>
    </xf>
    <xf numFmtId="0" fontId="26" fillId="0" borderId="12" xfId="0" applyFont="1" applyBorder="1" applyAlignment="1">
      <alignment wrapText="1"/>
    </xf>
    <xf numFmtId="0" fontId="26" fillId="0" borderId="27" xfId="0" applyFont="1" applyBorder="1" applyAlignment="1">
      <alignment wrapText="1"/>
    </xf>
    <xf numFmtId="9" fontId="0" fillId="0" borderId="13" xfId="0" applyNumberFormat="1" applyFont="1" applyBorder="1" applyAlignment="1">
      <alignment horizontal="center" vertical="center" wrapText="1"/>
    </xf>
    <xf numFmtId="9" fontId="68" fillId="0" borderId="13" xfId="0" applyNumberFormat="1" applyFont="1" applyBorder="1" applyAlignment="1">
      <alignment horizontal="center" vertical="center" wrapText="1"/>
    </xf>
    <xf numFmtId="9" fontId="0" fillId="0" borderId="13" xfId="0" applyNumberFormat="1" applyFont="1" applyBorder="1" applyAlignment="1">
      <alignment horizontal="right" wrapText="1"/>
    </xf>
    <xf numFmtId="1" fontId="0" fillId="0" borderId="13" xfId="0" applyNumberFormat="1" applyFont="1" applyBorder="1" applyAlignment="1">
      <alignment horizontal="right"/>
    </xf>
    <xf numFmtId="0" fontId="0" fillId="0" borderId="23" xfId="0" applyFont="1" applyBorder="1" applyAlignment="1">
      <alignment horizontal="left" vertical="top" wrapText="1"/>
    </xf>
    <xf numFmtId="0" fontId="0" fillId="0" borderId="0" xfId="0" applyFont="1" applyAlignment="1">
      <alignment horizontal="center" vertical="center" wrapText="1"/>
    </xf>
    <xf numFmtId="0" fontId="21" fillId="33" borderId="22" xfId="0" applyFont="1" applyFill="1" applyBorder="1" applyAlignment="1">
      <alignment horizontal="center" vertical="center" wrapText="1"/>
    </xf>
    <xf numFmtId="0" fontId="6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left" vertical="top" wrapText="1"/>
    </xf>
    <xf numFmtId="49" fontId="0" fillId="0" borderId="22" xfId="0" applyNumberFormat="1" applyFont="1" applyBorder="1" applyAlignment="1">
      <alignment horizontal="center" vertical="center"/>
    </xf>
    <xf numFmtId="0" fontId="0" fillId="33" borderId="10" xfId="0" applyFont="1" applyFill="1" applyBorder="1" applyAlignment="1">
      <alignment/>
    </xf>
    <xf numFmtId="0" fontId="0" fillId="33" borderId="21" xfId="0" applyFont="1" applyFill="1" applyBorder="1" applyAlignment="1">
      <alignment/>
    </xf>
    <xf numFmtId="0" fontId="0" fillId="33" borderId="25" xfId="0" applyFont="1" applyFill="1" applyBorder="1" applyAlignment="1">
      <alignment/>
    </xf>
    <xf numFmtId="0" fontId="0" fillId="0" borderId="10" xfId="0" applyFont="1" applyBorder="1" applyAlignment="1">
      <alignment horizontal="center" vertical="center" wrapText="1"/>
    </xf>
    <xf numFmtId="0" fontId="0" fillId="0" borderId="25" xfId="0" applyFont="1" applyBorder="1" applyAlignment="1">
      <alignment horizontal="center" vertical="center" wrapText="1"/>
    </xf>
    <xf numFmtId="49" fontId="0" fillId="0" borderId="10" xfId="0" applyNumberFormat="1" applyFont="1" applyBorder="1" applyAlignment="1">
      <alignment horizontal="center" vertical="center"/>
    </xf>
    <xf numFmtId="49" fontId="0" fillId="0" borderId="25" xfId="0" applyNumberFormat="1" applyFont="1" applyBorder="1" applyAlignment="1">
      <alignment horizontal="center" vertical="center"/>
    </xf>
    <xf numFmtId="0" fontId="0" fillId="0" borderId="12" xfId="0" applyFont="1" applyBorder="1" applyAlignment="1">
      <alignment horizontal="left" vertical="top"/>
    </xf>
    <xf numFmtId="0" fontId="0" fillId="0" borderId="27" xfId="0" applyFont="1" applyBorder="1" applyAlignment="1">
      <alignment horizontal="left" vertical="top"/>
    </xf>
    <xf numFmtId="0" fontId="0" fillId="0" borderId="23" xfId="0" applyFont="1" applyBorder="1" applyAlignment="1">
      <alignment horizontal="left" vertical="top"/>
    </xf>
    <xf numFmtId="14" fontId="0" fillId="0" borderId="20" xfId="0" applyNumberFormat="1" applyFont="1" applyBorder="1" applyAlignment="1">
      <alignment horizontal="center" vertical="top" wrapText="1"/>
    </xf>
    <xf numFmtId="171" fontId="0" fillId="0" borderId="0" xfId="0" applyNumberFormat="1" applyFont="1" applyAlignment="1">
      <alignment horizontal="center" vertical="top" wrapText="1"/>
    </xf>
    <xf numFmtId="0" fontId="0" fillId="33" borderId="23" xfId="0" applyFont="1" applyFill="1" applyBorder="1" applyAlignment="1">
      <alignment/>
    </xf>
    <xf numFmtId="172" fontId="0" fillId="0" borderId="13" xfId="44" applyNumberFormat="1" applyFont="1" applyBorder="1" applyAlignment="1">
      <alignment horizontal="right"/>
    </xf>
    <xf numFmtId="0" fontId="0" fillId="33" borderId="12" xfId="0" applyFont="1" applyFill="1" applyBorder="1" applyAlignment="1">
      <alignment horizontal="left" vertical="top" wrapText="1"/>
    </xf>
    <xf numFmtId="172" fontId="0" fillId="33" borderId="20" xfId="44" applyNumberFormat="1" applyFont="1" applyFill="1" applyBorder="1" applyAlignment="1">
      <alignment horizontal="right"/>
    </xf>
    <xf numFmtId="172" fontId="0" fillId="33" borderId="13" xfId="44" applyNumberFormat="1" applyFont="1" applyFill="1" applyBorder="1" applyAlignment="1">
      <alignment horizontal="right"/>
    </xf>
    <xf numFmtId="172" fontId="0" fillId="0" borderId="11" xfId="0" applyNumberFormat="1" applyFont="1" applyBorder="1" applyAlignment="1">
      <alignment horizontal="right"/>
    </xf>
    <xf numFmtId="172" fontId="0" fillId="0" borderId="0" xfId="0" applyNumberFormat="1" applyFont="1" applyAlignment="1">
      <alignment horizontal="right"/>
    </xf>
    <xf numFmtId="0" fontId="0" fillId="0" borderId="13" xfId="0" applyFont="1" applyBorder="1" applyAlignment="1">
      <alignment horizontal="center" vertical="center" wrapText="1"/>
    </xf>
    <xf numFmtId="172" fontId="0" fillId="0" borderId="13" xfId="0" applyNumberFormat="1" applyFont="1" applyBorder="1" applyAlignment="1">
      <alignment horizontal="right"/>
    </xf>
    <xf numFmtId="172" fontId="0" fillId="33" borderId="13" xfId="0" applyNumberFormat="1" applyFont="1" applyFill="1" applyBorder="1" applyAlignment="1">
      <alignment horizontal="right"/>
    </xf>
    <xf numFmtId="170" fontId="23" fillId="0" borderId="13" xfId="0" applyNumberFormat="1" applyFont="1" applyBorder="1" applyAlignment="1">
      <alignment horizontal="right" wrapText="1"/>
    </xf>
    <xf numFmtId="0" fontId="0" fillId="0" borderId="14"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68" fillId="34" borderId="10" xfId="0" applyFont="1" applyFill="1" applyBorder="1" applyAlignment="1">
      <alignment horizontal="left" vertical="top" wrapText="1"/>
    </xf>
    <xf numFmtId="0" fontId="68" fillId="34" borderId="25" xfId="0" applyFont="1" applyFill="1" applyBorder="1" applyAlignment="1">
      <alignment horizontal="left" vertical="top" wrapText="1"/>
    </xf>
    <xf numFmtId="0" fontId="0" fillId="0" borderId="31" xfId="0" applyFont="1" applyBorder="1" applyAlignment="1">
      <alignment/>
    </xf>
    <xf numFmtId="0" fontId="0" fillId="0" borderId="11" xfId="0" applyFont="1" applyBorder="1" applyAlignment="1">
      <alignment horizontal="center" vertical="center" wrapText="1"/>
    </xf>
    <xf numFmtId="0" fontId="68" fillId="0" borderId="11" xfId="0"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0" xfId="0" applyNumberFormat="1" applyFont="1" applyAlignment="1">
      <alignment horizontal="center" vertical="center" wrapText="1"/>
    </xf>
    <xf numFmtId="5" fontId="0" fillId="0" borderId="13" xfId="0" applyNumberFormat="1" applyFont="1" applyBorder="1" applyAlignment="1">
      <alignment/>
    </xf>
    <xf numFmtId="173" fontId="21" fillId="0" borderId="13" xfId="0" applyNumberFormat="1" applyFont="1" applyBorder="1" applyAlignment="1">
      <alignment/>
    </xf>
    <xf numFmtId="173" fontId="0" fillId="0" borderId="13" xfId="0" applyNumberFormat="1" applyFont="1" applyBorder="1" applyAlignment="1">
      <alignment/>
    </xf>
    <xf numFmtId="0" fontId="0" fillId="33" borderId="13" xfId="0" applyFont="1" applyFill="1" applyBorder="1" applyAlignment="1">
      <alignment/>
    </xf>
    <xf numFmtId="0" fontId="0" fillId="0" borderId="0" xfId="0" applyFont="1" applyAlignment="1">
      <alignment wrapText="1"/>
    </xf>
    <xf numFmtId="0" fontId="26" fillId="33" borderId="12" xfId="0" applyFont="1" applyFill="1" applyBorder="1" applyAlignment="1">
      <alignment/>
    </xf>
    <xf numFmtId="0" fontId="26" fillId="33" borderId="13" xfId="0" applyFont="1" applyFill="1" applyBorder="1" applyAlignment="1">
      <alignment/>
    </xf>
    <xf numFmtId="0" fontId="32" fillId="0" borderId="13" xfId="0" applyFont="1" applyBorder="1" applyAlignment="1">
      <alignment horizontal="center" wrapText="1"/>
    </xf>
    <xf numFmtId="0" fontId="26" fillId="0" borderId="12" xfId="0" applyFont="1" applyBorder="1" applyAlignment="1">
      <alignment vertical="top"/>
    </xf>
    <xf numFmtId="0" fontId="26" fillId="0" borderId="13" xfId="0" applyFont="1" applyBorder="1" applyAlignment="1">
      <alignment vertical="top" wrapText="1"/>
    </xf>
    <xf numFmtId="0" fontId="26" fillId="0" borderId="13" xfId="0" applyFont="1" applyBorder="1" applyAlignment="1">
      <alignment horizontal="center" vertical="center"/>
    </xf>
    <xf numFmtId="174" fontId="26" fillId="0" borderId="13" xfId="59" applyNumberFormat="1" applyFont="1" applyBorder="1" applyAlignment="1">
      <alignment horizontal="center" vertical="center"/>
    </xf>
    <xf numFmtId="175" fontId="26" fillId="0" borderId="13" xfId="44" applyNumberFormat="1" applyFont="1" applyBorder="1" applyAlignment="1">
      <alignment horizontal="center" vertical="center"/>
    </xf>
    <xf numFmtId="0" fontId="26" fillId="0" borderId="12" xfId="0" applyFont="1" applyBorder="1" applyAlignment="1">
      <alignment vertical="center"/>
    </xf>
    <xf numFmtId="0" fontId="26" fillId="0" borderId="13" xfId="0" applyFont="1" applyBorder="1" applyAlignment="1">
      <alignment vertical="center" wrapText="1"/>
    </xf>
    <xf numFmtId="0" fontId="26" fillId="0" borderId="12" xfId="0" applyFont="1" applyBorder="1" applyAlignment="1">
      <alignment/>
    </xf>
    <xf numFmtId="0" fontId="26" fillId="0" borderId="13" xfId="0" applyFont="1" applyBorder="1" applyAlignment="1">
      <alignment/>
    </xf>
    <xf numFmtId="176" fontId="26" fillId="0" borderId="13" xfId="44" applyNumberFormat="1" applyFont="1" applyBorder="1" applyAlignment="1">
      <alignment horizontal="center" vertical="center"/>
    </xf>
    <xf numFmtId="0" fontId="0" fillId="0" borderId="0" xfId="0" applyFont="1" applyAlignment="1">
      <alignment/>
    </xf>
    <xf numFmtId="0" fontId="26" fillId="0" borderId="0" xfId="0" applyFont="1" applyAlignment="1">
      <alignment vertical="top"/>
    </xf>
    <xf numFmtId="176" fontId="26" fillId="0" borderId="0" xfId="44" applyNumberFormat="1" applyFont="1" applyBorder="1" applyAlignment="1">
      <alignment horizontal="center" vertical="center"/>
    </xf>
    <xf numFmtId="9" fontId="21" fillId="0" borderId="11" xfId="0" applyNumberFormat="1" applyFont="1" applyBorder="1" applyAlignment="1">
      <alignment horizontal="right" wrapText="1"/>
    </xf>
    <xf numFmtId="9" fontId="21" fillId="0" borderId="13" xfId="0" applyNumberFormat="1" applyFont="1" applyBorder="1" applyAlignment="1">
      <alignment horizontal="right" wrapText="1"/>
    </xf>
    <xf numFmtId="172" fontId="21" fillId="0" borderId="13" xfId="0" applyNumberFormat="1" applyFont="1" applyBorder="1" applyAlignment="1">
      <alignment horizontal="right" wrapText="1"/>
    </xf>
    <xf numFmtId="0" fontId="27" fillId="0" borderId="0" xfId="0" applyFont="1" applyAlignment="1">
      <alignment horizontal="left" vertical="top" wrapText="1"/>
    </xf>
    <xf numFmtId="1" fontId="0" fillId="0" borderId="11" xfId="0" applyNumberFormat="1" applyFont="1" applyBorder="1" applyAlignment="1">
      <alignment horizontal="right"/>
    </xf>
    <xf numFmtId="3" fontId="0" fillId="0" borderId="0" xfId="0" applyNumberFormat="1" applyFont="1" applyAlignment="1">
      <alignment horizontal="center"/>
    </xf>
    <xf numFmtId="176" fontId="0" fillId="0" borderId="0" xfId="44" applyNumberFormat="1" applyFont="1" applyAlignment="1">
      <alignment horizontal="center"/>
    </xf>
    <xf numFmtId="171" fontId="0" fillId="0" borderId="11" xfId="0" applyNumberFormat="1" applyFont="1" applyBorder="1" applyAlignment="1">
      <alignment horizontal="right"/>
    </xf>
    <xf numFmtId="171" fontId="0" fillId="0" borderId="11" xfId="0" applyNumberFormat="1" applyFont="1" applyBorder="1" applyAlignment="1">
      <alignment/>
    </xf>
    <xf numFmtId="171" fontId="0" fillId="0" borderId="13" xfId="0" applyNumberFormat="1" applyFont="1" applyBorder="1" applyAlignment="1">
      <alignment horizontal="center" vertical="center"/>
    </xf>
    <xf numFmtId="0" fontId="68" fillId="0" borderId="13" xfId="0" applyFont="1" applyBorder="1" applyAlignment="1">
      <alignment/>
    </xf>
    <xf numFmtId="171" fontId="0" fillId="0" borderId="13" xfId="0" applyNumberFormat="1" applyFont="1" applyBorder="1" applyAlignment="1">
      <alignment/>
    </xf>
    <xf numFmtId="2" fontId="0" fillId="0" borderId="13" xfId="0" applyNumberFormat="1" applyFont="1" applyBorder="1" applyAlignment="1">
      <alignment horizontal="right"/>
    </xf>
    <xf numFmtId="0" fontId="0" fillId="0" borderId="0" xfId="0" applyFont="1" applyAlignment="1">
      <alignment vertical="top"/>
    </xf>
    <xf numFmtId="0" fontId="0" fillId="0" borderId="20" xfId="0" applyFont="1" applyBorder="1" applyAlignment="1">
      <alignment horizontal="left" vertical="top"/>
    </xf>
    <xf numFmtId="49" fontId="0" fillId="0" borderId="20" xfId="0" applyNumberFormat="1" applyFont="1" applyBorder="1" applyAlignment="1">
      <alignment horizontal="center" vertical="center"/>
    </xf>
    <xf numFmtId="0" fontId="26" fillId="0" borderId="11" xfId="0" applyFont="1" applyBorder="1" applyAlignment="1">
      <alignment horizontal="center"/>
    </xf>
    <xf numFmtId="0" fontId="68" fillId="33" borderId="10" xfId="0" applyFont="1" applyFill="1" applyBorder="1" applyAlignment="1">
      <alignment horizontal="left" vertical="top" wrapText="1"/>
    </xf>
    <xf numFmtId="0" fontId="68" fillId="33" borderId="21" xfId="0" applyFont="1" applyFill="1" applyBorder="1" applyAlignment="1">
      <alignment horizontal="left" vertical="top" wrapText="1"/>
    </xf>
    <xf numFmtId="0" fontId="68" fillId="33" borderId="25" xfId="0" applyFont="1" applyFill="1" applyBorder="1" applyAlignment="1">
      <alignment horizontal="left" vertical="top" wrapText="1"/>
    </xf>
    <xf numFmtId="0" fontId="0" fillId="0" borderId="10" xfId="0" applyFont="1" applyBorder="1" applyAlignment="1">
      <alignment horizontal="left" vertical="center"/>
    </xf>
    <xf numFmtId="0" fontId="0" fillId="0" borderId="25" xfId="0" applyFont="1" applyBorder="1" applyAlignment="1">
      <alignment horizontal="left" vertical="center"/>
    </xf>
    <xf numFmtId="0" fontId="33" fillId="33" borderId="10" xfId="0" applyFont="1" applyFill="1" applyBorder="1" applyAlignment="1">
      <alignment/>
    </xf>
    <xf numFmtId="0" fontId="33" fillId="33" borderId="21" xfId="0" applyFont="1" applyFill="1" applyBorder="1" applyAlignment="1">
      <alignment/>
    </xf>
    <xf numFmtId="0" fontId="33" fillId="33" borderId="25" xfId="0" applyFont="1" applyFill="1" applyBorder="1" applyAlignment="1">
      <alignment/>
    </xf>
    <xf numFmtId="0" fontId="28" fillId="0" borderId="10" xfId="0" applyFont="1" applyBorder="1" applyAlignment="1">
      <alignment horizontal="left" vertical="top" wrapText="1"/>
    </xf>
    <xf numFmtId="0" fontId="28" fillId="0" borderId="21" xfId="0" applyFont="1" applyBorder="1" applyAlignment="1">
      <alignment horizontal="left" vertical="top" wrapText="1"/>
    </xf>
    <xf numFmtId="0" fontId="28" fillId="0" borderId="25" xfId="0" applyFont="1" applyBorder="1" applyAlignment="1">
      <alignment horizontal="left" vertical="top" wrapText="1"/>
    </xf>
    <xf numFmtId="0" fontId="75" fillId="0" borderId="0" xfId="0" applyFont="1" applyAlignment="1">
      <alignment wrapText="1"/>
    </xf>
    <xf numFmtId="0" fontId="0" fillId="0" borderId="21" xfId="0" applyFont="1" applyBorder="1" applyAlignment="1">
      <alignment wrapText="1"/>
    </xf>
    <xf numFmtId="0" fontId="0" fillId="0" borderId="25" xfId="0" applyFont="1" applyBorder="1" applyAlignment="1">
      <alignment wrapText="1"/>
    </xf>
    <xf numFmtId="0" fontId="0" fillId="0" borderId="18" xfId="0" applyFont="1" applyBorder="1" applyAlignment="1">
      <alignment wrapText="1"/>
    </xf>
    <xf numFmtId="0" fontId="0" fillId="0" borderId="19" xfId="0" applyFont="1" applyBorder="1" applyAlignment="1">
      <alignment wrapText="1"/>
    </xf>
    <xf numFmtId="0" fontId="27" fillId="0" borderId="0" xfId="0" applyFont="1" applyAlignment="1">
      <alignment horizontal="left" vertical="top" wrapText="1"/>
    </xf>
    <xf numFmtId="0" fontId="0" fillId="0" borderId="20" xfId="0" applyFont="1" applyBorder="1" applyAlignment="1">
      <alignment horizontal="left" vertical="top"/>
    </xf>
    <xf numFmtId="0" fontId="0" fillId="0" borderId="0" xfId="0" applyFont="1" applyAlignment="1">
      <alignment horizontal="center" vertical="top" wrapText="1"/>
    </xf>
    <xf numFmtId="0" fontId="0" fillId="0" borderId="0" xfId="0" applyFont="1" applyAlignment="1">
      <alignment horizontal="center" vertical="top" wrapText="1"/>
    </xf>
    <xf numFmtId="0" fontId="26" fillId="0" borderId="22" xfId="0" applyFont="1" applyBorder="1" applyAlignment="1">
      <alignment horizontal="center" vertical="top" wrapText="1"/>
    </xf>
    <xf numFmtId="0" fontId="26" fillId="0" borderId="20" xfId="0" applyFont="1" applyBorder="1" applyAlignment="1">
      <alignment horizontal="center" vertical="top" wrapText="1"/>
    </xf>
    <xf numFmtId="0" fontId="26" fillId="0" borderId="13" xfId="0" applyFont="1" applyBorder="1" applyAlignment="1">
      <alignment horizontal="center" vertical="top" wrapText="1"/>
    </xf>
    <xf numFmtId="0" fontId="26" fillId="0" borderId="22" xfId="0" applyFont="1" applyBorder="1" applyAlignment="1">
      <alignment vertical="top" wrapText="1"/>
    </xf>
    <xf numFmtId="0" fontId="47" fillId="0" borderId="13" xfId="0" applyFont="1" applyBorder="1" applyAlignment="1">
      <alignment vertical="top" wrapText="1"/>
    </xf>
    <xf numFmtId="177" fontId="0" fillId="0" borderId="12" xfId="0" applyNumberFormat="1" applyFont="1" applyBorder="1" applyAlignment="1">
      <alignment vertical="center"/>
    </xf>
    <xf numFmtId="177" fontId="0" fillId="0" borderId="12" xfId="0" applyNumberFormat="1" applyFont="1" applyBorder="1" applyAlignment="1">
      <alignment vertical="top"/>
    </xf>
    <xf numFmtId="177" fontId="0" fillId="0" borderId="22" xfId="0" applyNumberFormat="1" applyFont="1" applyBorder="1" applyAlignment="1">
      <alignment vertical="center"/>
    </xf>
    <xf numFmtId="0" fontId="21" fillId="0" borderId="0" xfId="0" applyFont="1" applyAlignment="1">
      <alignment vertical="top"/>
    </xf>
    <xf numFmtId="1" fontId="0" fillId="0" borderId="11" xfId="0" applyNumberFormat="1" applyFont="1" applyBorder="1" applyAlignment="1">
      <alignment vertical="top"/>
    </xf>
    <xf numFmtId="0" fontId="68" fillId="0" borderId="11" xfId="0" applyFont="1" applyBorder="1" applyAlignment="1">
      <alignment vertical="top"/>
    </xf>
    <xf numFmtId="0" fontId="0" fillId="0" borderId="23" xfId="0" applyFont="1" applyBorder="1" applyAlignment="1">
      <alignment vertical="top"/>
    </xf>
    <xf numFmtId="0" fontId="0" fillId="0" borderId="0" xfId="0" applyFont="1" applyAlignment="1">
      <alignment horizontal="right" vertical="top"/>
    </xf>
    <xf numFmtId="0" fontId="0" fillId="0" borderId="22" xfId="0" applyFont="1" applyBorder="1" applyAlignment="1">
      <alignment vertical="top"/>
    </xf>
    <xf numFmtId="0" fontId="29" fillId="0" borderId="0" xfId="0" applyFont="1" applyAlignment="1">
      <alignment wrapText="1"/>
    </xf>
    <xf numFmtId="49" fontId="21" fillId="0" borderId="13" xfId="0" applyNumberFormat="1" applyFont="1" applyBorder="1" applyAlignment="1">
      <alignment horizontal="center"/>
    </xf>
    <xf numFmtId="49" fontId="21" fillId="0" borderId="11" xfId="0" applyNumberFormat="1" applyFont="1" applyBorder="1" applyAlignment="1">
      <alignment horizontal="center"/>
    </xf>
    <xf numFmtId="0" fontId="26" fillId="0" borderId="10" xfId="0" applyFont="1" applyBorder="1" applyAlignment="1">
      <alignment vertical="top" wrapText="1"/>
    </xf>
    <xf numFmtId="0" fontId="26" fillId="0" borderId="21" xfId="0" applyFont="1" applyBorder="1" applyAlignment="1">
      <alignment vertical="top" wrapText="1"/>
    </xf>
    <xf numFmtId="0" fontId="26" fillId="0" borderId="25" xfId="0" applyFont="1" applyBorder="1" applyAlignment="1">
      <alignment vertical="top" wrapText="1"/>
    </xf>
    <xf numFmtId="0" fontId="48" fillId="0" borderId="0" xfId="0" applyFont="1" applyAlignment="1">
      <alignment horizontal="left" vertical="top" wrapText="1"/>
    </xf>
    <xf numFmtId="0" fontId="26" fillId="0" borderId="0" xfId="0" applyFont="1" applyAlignment="1">
      <alignment horizontal="left" vertical="top" wrapText="1"/>
    </xf>
    <xf numFmtId="0" fontId="0" fillId="0" borderId="21" xfId="0" applyBorder="1" applyAlignment="1">
      <alignment horizontal="left" vertical="top" wrapText="1"/>
    </xf>
    <xf numFmtId="0" fontId="0" fillId="0" borderId="25" xfId="0" applyBorder="1" applyAlignment="1">
      <alignment horizontal="left" vertical="top" wrapText="1"/>
    </xf>
    <xf numFmtId="0" fontId="21" fillId="0" borderId="0" xfId="0" applyFont="1" applyAlignment="1">
      <alignment horizontal="left" vertical="top"/>
    </xf>
    <xf numFmtId="0" fontId="0" fillId="0" borderId="10" xfId="0" applyFont="1" applyBorder="1" applyAlignment="1">
      <alignment vertical="top"/>
    </xf>
    <xf numFmtId="0" fontId="0" fillId="0" borderId="21" xfId="0" applyFont="1" applyBorder="1" applyAlignment="1">
      <alignment vertical="top"/>
    </xf>
    <xf numFmtId="0" fontId="0" fillId="0" borderId="25" xfId="0" applyFont="1" applyBorder="1" applyAlignment="1">
      <alignment vertical="top"/>
    </xf>
    <xf numFmtId="0" fontId="28" fillId="0" borderId="0" xfId="0" applyFont="1" applyAlignment="1">
      <alignment horizontal="left" vertical="top" wrapText="1"/>
    </xf>
    <xf numFmtId="0" fontId="21" fillId="0" borderId="0" xfId="0" applyFont="1" applyAlignment="1">
      <alignment horizontal="center" vertical="center"/>
    </xf>
    <xf numFmtId="0" fontId="21" fillId="0" borderId="20" xfId="0" applyFont="1" applyBorder="1" applyAlignment="1">
      <alignment horizontal="center" vertic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0" xfId="0" applyFont="1" applyBorder="1" applyAlignment="1">
      <alignment horizontal="center" vertical="center" wrapText="1"/>
    </xf>
    <xf numFmtId="0" fontId="0" fillId="0" borderId="0" xfId="0" applyFont="1" applyAlignment="1">
      <alignment vertical="top"/>
    </xf>
    <xf numFmtId="0" fontId="21" fillId="0" borderId="22" xfId="0" applyFont="1" applyBorder="1" applyAlignment="1">
      <alignment vertical="center" wrapText="1"/>
    </xf>
    <xf numFmtId="0" fontId="21" fillId="0" borderId="16" xfId="0" applyFont="1" applyBorder="1" applyAlignment="1">
      <alignment horizontal="center" vertical="center" wrapText="1"/>
    </xf>
    <xf numFmtId="0" fontId="69" fillId="0" borderId="32" xfId="0" applyFont="1" applyBorder="1" applyAlignment="1">
      <alignment vertical="top" wrapText="1"/>
    </xf>
    <xf numFmtId="0" fontId="69" fillId="0" borderId="33" xfId="0" applyFont="1" applyBorder="1" applyAlignment="1">
      <alignment vertical="top" wrapText="1"/>
    </xf>
    <xf numFmtId="10" fontId="69" fillId="0" borderId="33" xfId="0" applyNumberFormat="1" applyFont="1" applyBorder="1" applyAlignment="1">
      <alignment vertical="top" wrapText="1"/>
    </xf>
    <xf numFmtId="0" fontId="69" fillId="0" borderId="33" xfId="0" applyFont="1" applyBorder="1" applyAlignment="1">
      <alignment horizontal="center" vertical="top" wrapText="1"/>
    </xf>
    <xf numFmtId="0" fontId="69" fillId="0" borderId="34" xfId="0" applyFont="1" applyBorder="1" applyAlignment="1">
      <alignment vertical="top" wrapText="1"/>
    </xf>
    <xf numFmtId="0" fontId="69" fillId="0" borderId="35" xfId="0" applyFont="1" applyBorder="1" applyAlignment="1">
      <alignment vertical="top" wrapText="1"/>
    </xf>
    <xf numFmtId="10" fontId="69" fillId="0" borderId="35" xfId="0" applyNumberFormat="1" applyFont="1" applyBorder="1" applyAlignment="1">
      <alignment vertical="top" wrapText="1"/>
    </xf>
    <xf numFmtId="0" fontId="69" fillId="0" borderId="35" xfId="0" applyFont="1" applyBorder="1" applyAlignment="1">
      <alignment horizontal="center" vertical="top" wrapText="1"/>
    </xf>
    <xf numFmtId="0" fontId="0" fillId="0" borderId="23" xfId="0" applyFont="1" applyBorder="1" applyAlignment="1">
      <alignment vertical="center"/>
    </xf>
    <xf numFmtId="10" fontId="0" fillId="0" borderId="11" xfId="59" applyNumberFormat="1" applyFont="1" applyBorder="1" applyAlignment="1">
      <alignment horizontal="center" vertical="center"/>
    </xf>
    <xf numFmtId="49" fontId="0" fillId="0" borderId="11" xfId="0" applyNumberFormat="1" applyFont="1" applyBorder="1" applyAlignment="1">
      <alignment horizontal="left" vertical="center" indent="2"/>
    </xf>
    <xf numFmtId="10" fontId="21" fillId="0" borderId="13" xfId="59" applyNumberFormat="1" applyFont="1" applyBorder="1" applyAlignment="1">
      <alignment horizontal="center" vertical="center"/>
    </xf>
    <xf numFmtId="0" fontId="0" fillId="33" borderId="13" xfId="0" applyFont="1" applyFill="1" applyBorder="1" applyAlignment="1">
      <alignment vertical="center"/>
    </xf>
    <xf numFmtId="0" fontId="0" fillId="0" borderId="36" xfId="0" applyFont="1" applyBorder="1" applyAlignment="1">
      <alignment horizontal="left" vertical="top" wrapText="1"/>
    </xf>
    <xf numFmtId="0" fontId="20" fillId="33" borderId="36" xfId="0" applyFont="1" applyFill="1" applyBorder="1" applyAlignment="1">
      <alignment horizontal="center" vertical="center" wrapText="1"/>
    </xf>
    <xf numFmtId="0" fontId="70" fillId="0" borderId="36" xfId="0" applyFont="1" applyBorder="1" applyAlignment="1">
      <alignment horizontal="left" vertical="top" wrapText="1"/>
    </xf>
    <xf numFmtId="0" fontId="70" fillId="0" borderId="37" xfId="0" applyFont="1" applyBorder="1" applyAlignment="1">
      <alignment horizontal="left" vertical="top" wrapText="1"/>
    </xf>
    <xf numFmtId="0" fontId="68" fillId="0" borderId="37" xfId="0" applyFont="1" applyBorder="1" applyAlignment="1">
      <alignment horizontal="left" vertical="top" wrapText="1"/>
    </xf>
    <xf numFmtId="0" fontId="0" fillId="0" borderId="37" xfId="0" applyFont="1" applyBorder="1" applyAlignment="1">
      <alignment horizontal="left" vertical="top" wrapText="1"/>
    </xf>
    <xf numFmtId="0" fontId="76" fillId="0" borderId="37" xfId="0" applyFont="1" applyBorder="1" applyAlignment="1">
      <alignment horizontal="left" vertical="top" wrapText="1"/>
    </xf>
    <xf numFmtId="0" fontId="0" fillId="0" borderId="37" xfId="0" applyFont="1" applyBorder="1" applyAlignment="1">
      <alignment horizontal="left" vertical="top" wrapText="1"/>
    </xf>
    <xf numFmtId="0" fontId="21" fillId="0" borderId="37" xfId="0" applyFont="1" applyBorder="1" applyAlignment="1">
      <alignment horizontal="center" vertical="top" wrapText="1"/>
    </xf>
    <xf numFmtId="0" fontId="21" fillId="0" borderId="37" xfId="0" applyFont="1" applyBorder="1" applyAlignment="1">
      <alignment horizontal="left" vertical="top" wrapText="1"/>
    </xf>
    <xf numFmtId="0" fontId="70" fillId="0" borderId="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dunham@albion.edu" TargetMode="External" /><Relationship Id="rId2" Type="http://schemas.openxmlformats.org/officeDocument/2006/relationships/hyperlink" Target="http://www.albion.edu/institutionaldata/CDS2006-07.htm" TargetMode="External" /><Relationship Id="rId3" Type="http://schemas.openxmlformats.org/officeDocument/2006/relationships/hyperlink" Target="http://www.albion.edu/" TargetMode="External" /><Relationship Id="rId4" Type="http://schemas.openxmlformats.org/officeDocument/2006/relationships/hyperlink" Target="mailto:admissions@albion.ed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D4" sqref="D4"/>
    </sheetView>
  </sheetViews>
  <sheetFormatPr defaultColWidth="9.140625" defaultRowHeight="12.75"/>
  <cols>
    <col min="1" max="1" width="4.57421875" style="1" customWidth="1"/>
    <col min="2" max="2" width="31.8515625" style="0" customWidth="1"/>
    <col min="3" max="3" width="4.00390625" style="0" customWidth="1"/>
    <col min="4" max="4" width="48.28125" style="0" customWidth="1"/>
  </cols>
  <sheetData>
    <row r="1" spans="1:6" ht="18">
      <c r="A1" s="42" t="s">
        <v>0</v>
      </c>
      <c r="B1" s="42"/>
      <c r="C1" s="42"/>
      <c r="D1" s="42"/>
      <c r="E1" s="2"/>
      <c r="F1" s="2"/>
    </row>
    <row r="2" spans="1:6" ht="12.75">
      <c r="A2" s="3"/>
      <c r="B2" s="2"/>
      <c r="C2" s="43"/>
      <c r="D2" s="43"/>
      <c r="E2" s="2"/>
      <c r="F2" s="2"/>
    </row>
    <row r="3" spans="1:6" ht="12.75">
      <c r="A3" s="5" t="s">
        <v>1</v>
      </c>
      <c r="B3" s="6" t="s">
        <v>2</v>
      </c>
      <c r="C3" s="4"/>
      <c r="D3" s="4"/>
      <c r="E3" s="2"/>
      <c r="F3" s="2"/>
    </row>
    <row r="4" spans="1:6" ht="12.75">
      <c r="A4" s="5" t="s">
        <v>1</v>
      </c>
      <c r="B4" s="7" t="s">
        <v>3</v>
      </c>
      <c r="C4" s="8"/>
      <c r="D4" s="8" t="s">
        <v>4</v>
      </c>
      <c r="E4" s="2"/>
      <c r="F4" s="2"/>
    </row>
    <row r="5" spans="1:6" ht="12.75">
      <c r="A5" s="5" t="s">
        <v>1</v>
      </c>
      <c r="B5" s="9" t="s">
        <v>5</v>
      </c>
      <c r="C5" s="10"/>
      <c r="D5" s="10" t="s">
        <v>6</v>
      </c>
      <c r="E5" s="2"/>
      <c r="F5" s="2"/>
    </row>
    <row r="6" spans="1:6" ht="12.75">
      <c r="A6" s="5" t="s">
        <v>1</v>
      </c>
      <c r="B6" s="9" t="s">
        <v>7</v>
      </c>
      <c r="C6" s="10"/>
      <c r="D6" s="10" t="s">
        <v>8</v>
      </c>
      <c r="E6" s="2"/>
      <c r="F6" s="2"/>
    </row>
    <row r="7" spans="1:6" ht="12.75">
      <c r="A7" s="5" t="s">
        <v>1</v>
      </c>
      <c r="B7" s="9" t="s">
        <v>9</v>
      </c>
      <c r="C7" s="10"/>
      <c r="D7" s="10" t="s">
        <v>10</v>
      </c>
      <c r="E7" s="2"/>
      <c r="F7" s="2"/>
    </row>
    <row r="8" spans="1:6" ht="12.75">
      <c r="A8" s="5" t="s">
        <v>1</v>
      </c>
      <c r="B8" s="9" t="s">
        <v>11</v>
      </c>
      <c r="C8" s="10"/>
      <c r="D8" s="10" t="s">
        <v>12</v>
      </c>
      <c r="E8" s="2"/>
      <c r="F8" s="2"/>
    </row>
    <row r="9" spans="1:6" ht="12.75">
      <c r="A9" s="5" t="s">
        <v>1</v>
      </c>
      <c r="B9" s="9" t="s">
        <v>13</v>
      </c>
      <c r="C9" s="10"/>
      <c r="D9" s="10" t="s">
        <v>14</v>
      </c>
      <c r="E9" s="2"/>
      <c r="F9" s="2"/>
    </row>
    <row r="10" spans="1:6" ht="12.75">
      <c r="A10" s="5" t="s">
        <v>1</v>
      </c>
      <c r="B10" s="9" t="s">
        <v>15</v>
      </c>
      <c r="C10" s="10"/>
      <c r="D10" s="10" t="s">
        <v>16</v>
      </c>
      <c r="E10" s="2"/>
      <c r="F10" s="2"/>
    </row>
    <row r="11" spans="1:6" ht="12.75">
      <c r="A11" s="5" t="s">
        <v>1</v>
      </c>
      <c r="B11" s="9" t="s">
        <v>17</v>
      </c>
      <c r="C11" s="10"/>
      <c r="D11" s="11" t="s">
        <v>18</v>
      </c>
      <c r="E11" s="2"/>
      <c r="F11" s="2"/>
    </row>
    <row r="12" spans="1:6" ht="12.75">
      <c r="A12" s="5" t="s">
        <v>1</v>
      </c>
      <c r="B12" s="12" t="s">
        <v>19</v>
      </c>
      <c r="C12" s="2"/>
      <c r="D12" s="13"/>
      <c r="E12" s="14" t="s">
        <v>20</v>
      </c>
      <c r="F12" s="14" t="s">
        <v>21</v>
      </c>
    </row>
    <row r="13" spans="1:6" ht="12.75">
      <c r="A13" s="5"/>
      <c r="B13" s="12"/>
      <c r="C13" s="4"/>
      <c r="D13" s="15"/>
      <c r="E13" s="16" t="s">
        <v>22</v>
      </c>
      <c r="F13" s="17"/>
    </row>
    <row r="14" spans="1:6" ht="12.75">
      <c r="A14" s="5" t="s">
        <v>1</v>
      </c>
      <c r="B14" s="18" t="s">
        <v>23</v>
      </c>
      <c r="C14" s="19"/>
      <c r="D14" s="20"/>
      <c r="E14" s="2"/>
      <c r="F14" s="2"/>
    </row>
    <row r="15" spans="1:6" ht="12.75">
      <c r="A15" s="5"/>
      <c r="B15" s="9"/>
      <c r="C15" s="21"/>
      <c r="D15" s="11" t="s">
        <v>24</v>
      </c>
      <c r="E15" s="2"/>
      <c r="F15" s="2"/>
    </row>
    <row r="16" spans="1:6" ht="12.75">
      <c r="A16" s="5"/>
      <c r="B16" s="2"/>
      <c r="C16" s="4"/>
      <c r="D16" s="4"/>
      <c r="E16" s="2"/>
      <c r="F16" s="2"/>
    </row>
    <row r="17" spans="1:6" ht="53.25" customHeight="1">
      <c r="A17" s="5" t="s">
        <v>25</v>
      </c>
      <c r="B17" s="44" t="s">
        <v>26</v>
      </c>
      <c r="C17" s="44"/>
      <c r="D17" s="44"/>
      <c r="E17" s="2"/>
      <c r="F17" s="2"/>
    </row>
    <row r="18" spans="1:6" ht="53.25" customHeight="1">
      <c r="A18" s="5"/>
      <c r="B18" s="45"/>
      <c r="C18" s="46"/>
      <c r="D18" s="47"/>
      <c r="E18" s="2"/>
      <c r="F18" s="2"/>
    </row>
    <row r="19" spans="1:6" ht="12.75">
      <c r="A19" s="3"/>
      <c r="B19" s="2"/>
      <c r="C19" s="4"/>
      <c r="D19" s="4"/>
      <c r="E19" s="2"/>
      <c r="F19" s="2"/>
    </row>
    <row r="20" spans="1:6" ht="12.75">
      <c r="A20" s="5" t="s">
        <v>27</v>
      </c>
      <c r="B20" s="23" t="s">
        <v>28</v>
      </c>
      <c r="C20" s="44"/>
      <c r="D20" s="44"/>
      <c r="E20" s="2"/>
      <c r="F20" s="2"/>
    </row>
    <row r="21" spans="1:6" ht="12.75">
      <c r="A21" s="5" t="s">
        <v>27</v>
      </c>
      <c r="B21" s="24" t="s">
        <v>29</v>
      </c>
      <c r="C21" s="48" t="s">
        <v>30</v>
      </c>
      <c r="D21" s="49"/>
      <c r="E21" s="2"/>
      <c r="F21" s="2"/>
    </row>
    <row r="22" spans="1:6" ht="12.75">
      <c r="A22" s="5" t="s">
        <v>27</v>
      </c>
      <c r="B22" s="24" t="s">
        <v>9</v>
      </c>
      <c r="C22" s="48" t="s">
        <v>10</v>
      </c>
      <c r="D22" s="49"/>
      <c r="E22" s="2"/>
      <c r="F22" s="2"/>
    </row>
    <row r="23" spans="1:6" ht="12.75">
      <c r="A23" s="5" t="s">
        <v>27</v>
      </c>
      <c r="B23" s="26" t="s">
        <v>31</v>
      </c>
      <c r="C23" s="48" t="s">
        <v>12</v>
      </c>
      <c r="D23" s="49"/>
      <c r="E23" s="2"/>
      <c r="F23" s="2"/>
    </row>
    <row r="24" spans="1:6" ht="12.75">
      <c r="A24" s="5" t="s">
        <v>27</v>
      </c>
      <c r="B24" s="26" t="s">
        <v>32</v>
      </c>
      <c r="C24" s="48"/>
      <c r="D24" s="49"/>
      <c r="E24" s="2"/>
      <c r="F24" s="2"/>
    </row>
    <row r="25" spans="1:6" ht="12.75">
      <c r="A25" s="5" t="s">
        <v>27</v>
      </c>
      <c r="B25" s="26" t="s">
        <v>31</v>
      </c>
      <c r="C25" s="48"/>
      <c r="D25" s="49"/>
      <c r="E25" s="2"/>
      <c r="F25" s="2"/>
    </row>
    <row r="26" spans="1:6" ht="12.75">
      <c r="A26" s="5" t="s">
        <v>27</v>
      </c>
      <c r="B26" s="24" t="s">
        <v>33</v>
      </c>
      <c r="C26" s="48" t="s">
        <v>34</v>
      </c>
      <c r="D26" s="49"/>
      <c r="E26" s="2"/>
      <c r="F26" s="2"/>
    </row>
    <row r="27" spans="1:6" ht="12.75">
      <c r="A27" s="5" t="s">
        <v>27</v>
      </c>
      <c r="B27" s="24" t="s">
        <v>35</v>
      </c>
      <c r="C27" s="50" t="s">
        <v>36</v>
      </c>
      <c r="D27" s="51"/>
      <c r="E27" s="2"/>
      <c r="F27" s="2"/>
    </row>
    <row r="28" spans="1:6" ht="12.75">
      <c r="A28" s="5" t="s">
        <v>27</v>
      </c>
      <c r="B28" s="24" t="s">
        <v>37</v>
      </c>
      <c r="C28" s="48" t="s">
        <v>38</v>
      </c>
      <c r="D28" s="49"/>
      <c r="E28" s="2"/>
      <c r="F28" s="2"/>
    </row>
    <row r="29" spans="1:6" ht="12.75">
      <c r="A29" s="5" t="s">
        <v>27</v>
      </c>
      <c r="B29" s="24" t="s">
        <v>39</v>
      </c>
      <c r="C29" s="48" t="s">
        <v>40</v>
      </c>
      <c r="D29" s="49"/>
      <c r="E29" s="2"/>
      <c r="F29" s="2"/>
    </row>
    <row r="30" spans="1:6" ht="12.75">
      <c r="A30" s="5" t="s">
        <v>27</v>
      </c>
      <c r="B30" s="24" t="s">
        <v>41</v>
      </c>
      <c r="C30" s="48"/>
      <c r="D30" s="49"/>
      <c r="E30" s="2"/>
      <c r="F30" s="2"/>
    </row>
    <row r="31" spans="1:6" ht="12.75">
      <c r="A31" s="5" t="s">
        <v>27</v>
      </c>
      <c r="B31" s="24" t="s">
        <v>31</v>
      </c>
      <c r="C31" s="48"/>
      <c r="D31" s="49"/>
      <c r="E31" s="2"/>
      <c r="F31" s="2"/>
    </row>
    <row r="32" spans="1:6" ht="12.75">
      <c r="A32" s="5" t="s">
        <v>27</v>
      </c>
      <c r="B32" s="24" t="s">
        <v>42</v>
      </c>
      <c r="C32" s="48" t="s">
        <v>43</v>
      </c>
      <c r="D32" s="49"/>
      <c r="E32" s="2"/>
      <c r="F32" s="2"/>
    </row>
    <row r="33" spans="1:6" ht="12.75">
      <c r="A33" s="5" t="s">
        <v>27</v>
      </c>
      <c r="B33" s="24" t="s">
        <v>44</v>
      </c>
      <c r="C33" s="50" t="s">
        <v>45</v>
      </c>
      <c r="D33" s="51"/>
      <c r="E33" s="2"/>
      <c r="F33" s="2"/>
    </row>
    <row r="34" spans="1:6" ht="38.25">
      <c r="A34" s="5" t="s">
        <v>27</v>
      </c>
      <c r="B34" s="27" t="s">
        <v>46</v>
      </c>
      <c r="C34" s="52"/>
      <c r="D34" s="53"/>
      <c r="E34" s="2"/>
      <c r="F34" s="2"/>
    </row>
    <row r="35" spans="1:6" ht="51">
      <c r="A35" s="5" t="s">
        <v>27</v>
      </c>
      <c r="B35" s="29" t="s">
        <v>47</v>
      </c>
      <c r="C35" s="30"/>
      <c r="D35" s="25"/>
      <c r="E35" s="2"/>
      <c r="F35" s="2"/>
    </row>
    <row r="36" spans="1:6" ht="12.75">
      <c r="A36" s="3"/>
      <c r="B36" s="2"/>
      <c r="C36" s="2"/>
      <c r="D36" s="2"/>
      <c r="E36" s="2"/>
      <c r="F36" s="2"/>
    </row>
    <row r="37" spans="1:6" ht="12.75">
      <c r="A37" s="5" t="s">
        <v>48</v>
      </c>
      <c r="B37" s="54" t="s">
        <v>49</v>
      </c>
      <c r="C37" s="54"/>
      <c r="D37" s="54"/>
      <c r="E37" s="2"/>
      <c r="F37" s="2"/>
    </row>
    <row r="38" spans="1:6" ht="12.75">
      <c r="A38" s="5" t="s">
        <v>48</v>
      </c>
      <c r="B38" s="32" t="s">
        <v>50</v>
      </c>
      <c r="C38" s="33"/>
      <c r="D38" s="2"/>
      <c r="E38" s="2"/>
      <c r="F38" s="2"/>
    </row>
    <row r="39" spans="1:6" ht="12.75">
      <c r="A39" s="5" t="s">
        <v>48</v>
      </c>
      <c r="B39" s="34" t="s">
        <v>51</v>
      </c>
      <c r="C39" s="35" t="s">
        <v>22</v>
      </c>
      <c r="D39" s="2"/>
      <c r="E39" s="2"/>
      <c r="F39" s="2"/>
    </row>
    <row r="40" spans="1:6" ht="12.75">
      <c r="A40" s="5" t="s">
        <v>48</v>
      </c>
      <c r="B40" s="34" t="s">
        <v>52</v>
      </c>
      <c r="C40" s="35"/>
      <c r="D40" s="2"/>
      <c r="E40" s="2"/>
      <c r="F40" s="2"/>
    </row>
    <row r="41" spans="1:6" ht="12.75">
      <c r="A41" s="5"/>
      <c r="B41" s="6"/>
      <c r="C41" s="2"/>
      <c r="D41" s="2"/>
      <c r="E41" s="2"/>
      <c r="F41" s="2"/>
    </row>
    <row r="42" spans="1:6" ht="12.75">
      <c r="A42" s="5" t="s">
        <v>53</v>
      </c>
      <c r="B42" s="6" t="s">
        <v>54</v>
      </c>
      <c r="C42" s="6"/>
      <c r="D42" s="6"/>
      <c r="E42" s="2"/>
      <c r="F42" s="2"/>
    </row>
    <row r="43" spans="1:6" ht="12.75">
      <c r="A43" s="5" t="s">
        <v>53</v>
      </c>
      <c r="B43" s="32" t="s">
        <v>55</v>
      </c>
      <c r="C43" s="33" t="s">
        <v>22</v>
      </c>
      <c r="D43" s="2"/>
      <c r="E43" s="2"/>
      <c r="F43" s="2"/>
    </row>
    <row r="44" spans="1:6" ht="12.75">
      <c r="A44" s="5" t="s">
        <v>53</v>
      </c>
      <c r="B44" s="34" t="s">
        <v>56</v>
      </c>
      <c r="C44" s="35"/>
      <c r="D44" s="2"/>
      <c r="E44" s="2"/>
      <c r="F44" s="2"/>
    </row>
    <row r="45" spans="1:6" ht="12.75">
      <c r="A45" s="5" t="s">
        <v>53</v>
      </c>
      <c r="B45" s="34" t="s">
        <v>57</v>
      </c>
      <c r="C45" s="35"/>
      <c r="D45" s="2"/>
      <c r="E45" s="2"/>
      <c r="F45" s="2"/>
    </row>
    <row r="46" spans="1:6" ht="12.75">
      <c r="A46" s="5"/>
      <c r="B46" s="6"/>
      <c r="C46" s="2"/>
      <c r="D46" s="2"/>
      <c r="E46" s="2"/>
      <c r="F46" s="2"/>
    </row>
    <row r="47" spans="1:6" ht="12.75">
      <c r="A47" s="5" t="s">
        <v>58</v>
      </c>
      <c r="B47" s="6" t="s">
        <v>59</v>
      </c>
      <c r="C47" s="36"/>
      <c r="D47" s="2"/>
      <c r="E47" s="2"/>
      <c r="F47" s="2"/>
    </row>
    <row r="48" spans="1:6" ht="12.75">
      <c r="A48" s="5" t="s">
        <v>58</v>
      </c>
      <c r="B48" s="32" t="s">
        <v>60</v>
      </c>
      <c r="C48" s="33" t="s">
        <v>22</v>
      </c>
      <c r="D48" s="2"/>
      <c r="E48" s="2"/>
      <c r="F48" s="2"/>
    </row>
    <row r="49" spans="1:6" ht="12.75">
      <c r="A49" s="5" t="s">
        <v>58</v>
      </c>
      <c r="B49" s="34" t="s">
        <v>61</v>
      </c>
      <c r="C49" s="35"/>
      <c r="D49" s="2"/>
      <c r="E49" s="2"/>
      <c r="F49" s="2"/>
    </row>
    <row r="50" spans="1:6" ht="12.75">
      <c r="A50" s="5" t="s">
        <v>58</v>
      </c>
      <c r="B50" s="34" t="s">
        <v>62</v>
      </c>
      <c r="C50" s="35"/>
      <c r="D50" s="2"/>
      <c r="E50" s="2"/>
      <c r="F50" s="2"/>
    </row>
    <row r="51" spans="1:6" ht="12.75">
      <c r="A51" s="5" t="s">
        <v>58</v>
      </c>
      <c r="B51" s="37" t="s">
        <v>63</v>
      </c>
      <c r="C51" s="35"/>
      <c r="D51" s="2"/>
      <c r="E51" s="2"/>
      <c r="F51" s="2"/>
    </row>
    <row r="52" spans="1:6" ht="12.75">
      <c r="A52" s="5" t="s">
        <v>58</v>
      </c>
      <c r="B52" s="34" t="s">
        <v>64</v>
      </c>
      <c r="C52" s="35"/>
      <c r="D52" s="2"/>
      <c r="E52" s="2"/>
      <c r="F52" s="2"/>
    </row>
    <row r="53" spans="1:6" ht="12.75">
      <c r="A53" s="5" t="s">
        <v>58</v>
      </c>
      <c r="B53" s="38" t="s">
        <v>65</v>
      </c>
      <c r="C53" s="35"/>
      <c r="D53" s="2"/>
      <c r="E53" s="2"/>
      <c r="F53" s="2"/>
    </row>
    <row r="54" spans="1:6" ht="12.75">
      <c r="A54" s="5"/>
      <c r="B54" s="39"/>
      <c r="C54" s="35"/>
      <c r="D54" s="2"/>
      <c r="E54" s="2"/>
      <c r="F54" s="2"/>
    </row>
    <row r="55" spans="1:6" ht="12.75">
      <c r="A55" s="5" t="s">
        <v>58</v>
      </c>
      <c r="B55" s="38" t="s">
        <v>66</v>
      </c>
      <c r="C55" s="35"/>
      <c r="D55" s="2"/>
      <c r="E55" s="2"/>
      <c r="F55" s="2"/>
    </row>
    <row r="56" spans="1:6" ht="12.75">
      <c r="A56" s="5"/>
      <c r="B56" s="40"/>
      <c r="C56" s="41"/>
      <c r="D56" s="2"/>
      <c r="E56" s="2"/>
      <c r="F56" s="2"/>
    </row>
    <row r="57" spans="1:6" ht="12.75">
      <c r="A57" s="5"/>
      <c r="B57" s="6"/>
      <c r="C57" s="36"/>
      <c r="D57" s="2"/>
      <c r="E57" s="2"/>
      <c r="F57" s="2"/>
    </row>
    <row r="58" spans="1:6" ht="12.75">
      <c r="A58" s="5" t="s">
        <v>67</v>
      </c>
      <c r="B58" s="6" t="s">
        <v>68</v>
      </c>
      <c r="C58" s="6"/>
      <c r="D58" s="2"/>
      <c r="E58" s="2"/>
      <c r="F58" s="2"/>
    </row>
    <row r="59" spans="1:6" ht="12.75">
      <c r="A59" s="5" t="s">
        <v>67</v>
      </c>
      <c r="B59" s="32" t="s">
        <v>69</v>
      </c>
      <c r="C59" s="33"/>
      <c r="D59" s="2"/>
      <c r="E59" s="2"/>
      <c r="F59" s="2"/>
    </row>
    <row r="60" spans="1:6" ht="12.75">
      <c r="A60" s="5" t="s">
        <v>67</v>
      </c>
      <c r="B60" s="34" t="s">
        <v>70</v>
      </c>
      <c r="C60" s="35"/>
      <c r="D60" s="2"/>
      <c r="E60" s="2"/>
      <c r="F60" s="2"/>
    </row>
    <row r="61" spans="1:6" ht="12.75">
      <c r="A61" s="5" t="s">
        <v>67</v>
      </c>
      <c r="B61" s="34" t="s">
        <v>71</v>
      </c>
      <c r="C61" s="35"/>
      <c r="D61" s="2"/>
      <c r="E61" s="2"/>
      <c r="F61" s="2"/>
    </row>
    <row r="62" spans="1:6" ht="12.75">
      <c r="A62" s="5" t="s">
        <v>67</v>
      </c>
      <c r="B62" s="34" t="s">
        <v>72</v>
      </c>
      <c r="C62" s="35"/>
      <c r="D62" s="2"/>
      <c r="E62" s="2"/>
      <c r="F62" s="2"/>
    </row>
    <row r="63" spans="1:6" ht="12.75">
      <c r="A63" s="5" t="s">
        <v>67</v>
      </c>
      <c r="B63" s="34" t="s">
        <v>73</v>
      </c>
      <c r="C63" s="35"/>
      <c r="D63" s="2"/>
      <c r="E63" s="2"/>
      <c r="F63" s="2"/>
    </row>
    <row r="64" spans="1:6" ht="12.75">
      <c r="A64" s="5" t="s">
        <v>67</v>
      </c>
      <c r="B64" s="34" t="s">
        <v>74</v>
      </c>
      <c r="C64" s="35" t="s">
        <v>22</v>
      </c>
      <c r="D64" s="2"/>
      <c r="E64" s="2"/>
      <c r="F64" s="2"/>
    </row>
    <row r="65" spans="1:6" ht="12.75">
      <c r="A65" s="5" t="s">
        <v>67</v>
      </c>
      <c r="B65" s="34" t="s">
        <v>75</v>
      </c>
      <c r="C65" s="35"/>
      <c r="D65" s="2"/>
      <c r="E65" s="2"/>
      <c r="F65" s="2"/>
    </row>
    <row r="66" spans="1:6" ht="12.75">
      <c r="A66" s="5" t="s">
        <v>67</v>
      </c>
      <c r="B66" s="34" t="s">
        <v>76</v>
      </c>
      <c r="C66" s="35"/>
      <c r="D66" s="2"/>
      <c r="E66" s="2"/>
      <c r="F66" s="2"/>
    </row>
    <row r="67" spans="1:6" ht="12.75">
      <c r="A67" s="5" t="s">
        <v>67</v>
      </c>
      <c r="B67" s="34" t="s">
        <v>77</v>
      </c>
      <c r="C67" s="35"/>
      <c r="D67" s="2"/>
      <c r="E67" s="2"/>
      <c r="F67" s="2"/>
    </row>
    <row r="68" spans="1:6" ht="12.75">
      <c r="A68" s="5" t="s">
        <v>67</v>
      </c>
      <c r="B68" s="34" t="s">
        <v>78</v>
      </c>
      <c r="C68" s="35"/>
      <c r="D68" s="2"/>
      <c r="E68" s="2"/>
      <c r="F68" s="2"/>
    </row>
    <row r="69" spans="1:6" ht="12.75">
      <c r="A69" s="5" t="s">
        <v>67</v>
      </c>
      <c r="B69" s="34" t="s">
        <v>79</v>
      </c>
      <c r="C69" s="35"/>
      <c r="D69" s="2"/>
      <c r="E69" s="2"/>
      <c r="F69" s="2"/>
    </row>
    <row r="70" spans="1:6" ht="12.75">
      <c r="A70" s="5" t="s">
        <v>67</v>
      </c>
      <c r="B70" s="34" t="s">
        <v>80</v>
      </c>
      <c r="C70" s="35"/>
      <c r="D70" s="2"/>
      <c r="E70" s="2"/>
      <c r="F70" s="2"/>
    </row>
  </sheetData>
  <sheetProtection/>
  <mergeCells count="20">
    <mergeCell ref="C34:D34"/>
    <mergeCell ref="B37:D37"/>
    <mergeCell ref="C28:D28"/>
    <mergeCell ref="C29:D29"/>
    <mergeCell ref="C30:D30"/>
    <mergeCell ref="C31:D31"/>
    <mergeCell ref="C32:D32"/>
    <mergeCell ref="C33:D33"/>
    <mergeCell ref="C22:D22"/>
    <mergeCell ref="C23:D23"/>
    <mergeCell ref="C24:D24"/>
    <mergeCell ref="C25:D25"/>
    <mergeCell ref="C26:D26"/>
    <mergeCell ref="C27:D27"/>
    <mergeCell ref="A1:D1"/>
    <mergeCell ref="C2:D2"/>
    <mergeCell ref="B17:D17"/>
    <mergeCell ref="B18:D18"/>
    <mergeCell ref="C20:D20"/>
    <mergeCell ref="C21:D21"/>
  </mergeCells>
  <hyperlinks>
    <hyperlink ref="D11" r:id="rId1" display="mailto:ddunham@albion.edu"/>
    <hyperlink ref="D15" r:id="rId2" display="http://www.albion.edu/institutionaldata/CDS2006-07.htm"/>
    <hyperlink ref="C27" r:id="rId3" display="http://www.albion.edu/"/>
    <hyperlink ref="C33" r:id="rId4" display="mailto:admissions@albion.edu"/>
  </hyperlinks>
  <printOptions/>
  <pageMargins left="0.75" right="0.75" top="1" bottom="1" header="0.5" footer="0.5"/>
  <pageSetup fitToHeight="1" fitToWidth="1" horizontalDpi="600" verticalDpi="600" orientation="portrait" scale="63"/>
  <headerFooter>
    <oddHeader>&amp;CCommon Data Set 2006-07</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4" width="12.28125" style="0" customWidth="1"/>
    <col min="5" max="5" width="15.421875" style="0" customWidth="1"/>
    <col min="6" max="6" width="19.7109375" style="0" customWidth="1"/>
  </cols>
  <sheetData>
    <row r="1" spans="1:6" ht="18">
      <c r="A1" s="42" t="s">
        <v>867</v>
      </c>
      <c r="B1" s="42"/>
      <c r="C1" s="42"/>
      <c r="D1" s="42"/>
      <c r="E1" s="42"/>
      <c r="F1" s="2"/>
    </row>
    <row r="2" spans="1:6" ht="12.75">
      <c r="A2" s="3"/>
      <c r="B2" s="2"/>
      <c r="C2" s="2"/>
      <c r="D2" s="2"/>
      <c r="E2" s="2"/>
      <c r="F2" s="2"/>
    </row>
    <row r="3" spans="1:6" ht="12.75">
      <c r="A3" s="119" t="s">
        <v>868</v>
      </c>
      <c r="B3" s="453" t="s">
        <v>869</v>
      </c>
      <c r="C3" s="453"/>
      <c r="D3" s="2"/>
      <c r="E3" s="2"/>
      <c r="F3" s="2"/>
    </row>
    <row r="4" spans="1:6" s="482" customFormat="1" ht="72" customHeight="1">
      <c r="A4" s="131" t="s">
        <v>868</v>
      </c>
      <c r="B4" s="329" t="s">
        <v>870</v>
      </c>
      <c r="C4" s="329"/>
      <c r="D4" s="329"/>
      <c r="E4" s="329"/>
      <c r="F4" s="329"/>
    </row>
    <row r="5" spans="1:6" ht="26.25" thickBot="1">
      <c r="A5" s="119" t="s">
        <v>868</v>
      </c>
      <c r="B5" s="483" t="s">
        <v>871</v>
      </c>
      <c r="C5" s="142" t="s">
        <v>872</v>
      </c>
      <c r="D5" s="142" t="s">
        <v>71</v>
      </c>
      <c r="E5" s="484" t="s">
        <v>873</v>
      </c>
      <c r="F5" s="142" t="s">
        <v>874</v>
      </c>
    </row>
    <row r="6" spans="1:6" ht="13.5" thickBot="1">
      <c r="A6" s="119" t="s">
        <v>868</v>
      </c>
      <c r="B6" s="485" t="s">
        <v>875</v>
      </c>
      <c r="C6" s="486"/>
      <c r="D6" s="486"/>
      <c r="E6" s="487"/>
      <c r="F6" s="488">
        <v>1</v>
      </c>
    </row>
    <row r="7" spans="1:6" ht="13.5" thickBot="1">
      <c r="A7" s="119" t="s">
        <v>868</v>
      </c>
      <c r="B7" s="489" t="s">
        <v>876</v>
      </c>
      <c r="C7" s="490"/>
      <c r="D7" s="490"/>
      <c r="E7" s="491"/>
      <c r="F7" s="492">
        <v>3</v>
      </c>
    </row>
    <row r="8" spans="1:6" ht="13.5" thickBot="1">
      <c r="A8" s="119" t="s">
        <v>868</v>
      </c>
      <c r="B8" s="489" t="s">
        <v>877</v>
      </c>
      <c r="C8" s="490"/>
      <c r="D8" s="490"/>
      <c r="E8" s="491"/>
      <c r="F8" s="492">
        <v>4</v>
      </c>
    </row>
    <row r="9" spans="1:6" ht="13.5" thickBot="1">
      <c r="A9" s="119" t="s">
        <v>868</v>
      </c>
      <c r="B9" s="489" t="s">
        <v>878</v>
      </c>
      <c r="C9" s="490"/>
      <c r="D9" s="490"/>
      <c r="E9" s="491">
        <v>0</v>
      </c>
      <c r="F9" s="492">
        <v>5</v>
      </c>
    </row>
    <row r="10" spans="1:6" ht="13.5" thickBot="1">
      <c r="A10" s="119" t="s">
        <v>868</v>
      </c>
      <c r="B10" s="489" t="s">
        <v>879</v>
      </c>
      <c r="C10" s="490"/>
      <c r="D10" s="490"/>
      <c r="E10" s="491">
        <v>0.0720164609053498</v>
      </c>
      <c r="F10" s="492">
        <v>9</v>
      </c>
    </row>
    <row r="11" spans="1:6" ht="13.5" thickBot="1">
      <c r="A11" s="119" t="s">
        <v>868</v>
      </c>
      <c r="B11" s="489" t="s">
        <v>880</v>
      </c>
      <c r="C11" s="490"/>
      <c r="D11" s="490"/>
      <c r="E11" s="491"/>
      <c r="F11" s="492">
        <v>10</v>
      </c>
    </row>
    <row r="12" spans="1:6" ht="13.5" thickBot="1">
      <c r="A12" s="119" t="s">
        <v>868</v>
      </c>
      <c r="B12" s="489" t="s">
        <v>881</v>
      </c>
      <c r="C12" s="490"/>
      <c r="D12" s="490"/>
      <c r="E12" s="491">
        <v>0.00411522633744856</v>
      </c>
      <c r="F12" s="492">
        <v>11</v>
      </c>
    </row>
    <row r="13" spans="1:6" ht="13.5" thickBot="1">
      <c r="A13" s="119" t="s">
        <v>868</v>
      </c>
      <c r="B13" s="489" t="s">
        <v>882</v>
      </c>
      <c r="C13" s="490"/>
      <c r="D13" s="490"/>
      <c r="E13" s="491"/>
      <c r="F13" s="492">
        <v>12</v>
      </c>
    </row>
    <row r="14" spans="1:6" ht="13.5" thickBot="1">
      <c r="A14" s="119" t="s">
        <v>868</v>
      </c>
      <c r="B14" s="489" t="s">
        <v>883</v>
      </c>
      <c r="C14" s="490"/>
      <c r="D14" s="490"/>
      <c r="E14" s="491">
        <v>0.043209876543209874</v>
      </c>
      <c r="F14" s="492">
        <v>13</v>
      </c>
    </row>
    <row r="15" spans="1:6" ht="13.5" thickBot="1">
      <c r="A15" s="119" t="s">
        <v>868</v>
      </c>
      <c r="B15" s="489" t="s">
        <v>884</v>
      </c>
      <c r="C15" s="490"/>
      <c r="D15" s="490"/>
      <c r="E15" s="491"/>
      <c r="F15" s="492">
        <v>14</v>
      </c>
    </row>
    <row r="16" spans="1:6" ht="13.5" thickBot="1">
      <c r="A16" s="119" t="s">
        <v>868</v>
      </c>
      <c r="B16" s="489" t="s">
        <v>885</v>
      </c>
      <c r="C16" s="490"/>
      <c r="D16" s="490"/>
      <c r="E16" s="491"/>
      <c r="F16" s="492">
        <v>15</v>
      </c>
    </row>
    <row r="17" spans="1:6" ht="13.5" thickBot="1">
      <c r="A17" s="119" t="s">
        <v>868</v>
      </c>
      <c r="B17" s="489" t="s">
        <v>886</v>
      </c>
      <c r="C17" s="490"/>
      <c r="D17" s="490"/>
      <c r="E17" s="491">
        <v>0.047325102880658436</v>
      </c>
      <c r="F17" s="492">
        <v>16</v>
      </c>
    </row>
    <row r="18" spans="1:6" ht="13.5" thickBot="1">
      <c r="A18" s="119" t="s">
        <v>868</v>
      </c>
      <c r="B18" s="489" t="s">
        <v>887</v>
      </c>
      <c r="C18" s="490"/>
      <c r="D18" s="490"/>
      <c r="E18" s="491"/>
      <c r="F18" s="492">
        <v>19</v>
      </c>
    </row>
    <row r="19" spans="1:6" ht="13.5" thickBot="1">
      <c r="A19" s="119" t="s">
        <v>868</v>
      </c>
      <c r="B19" s="489" t="s">
        <v>888</v>
      </c>
      <c r="C19" s="490"/>
      <c r="D19" s="490"/>
      <c r="E19" s="491"/>
      <c r="F19" s="492">
        <v>22</v>
      </c>
    </row>
    <row r="20" spans="1:6" ht="13.5" thickBot="1">
      <c r="A20" s="119" t="s">
        <v>868</v>
      </c>
      <c r="B20" s="489" t="s">
        <v>231</v>
      </c>
      <c r="C20" s="490"/>
      <c r="D20" s="490"/>
      <c r="E20" s="491">
        <v>0.10082304526748971</v>
      </c>
      <c r="F20" s="492">
        <v>23</v>
      </c>
    </row>
    <row r="21" spans="1:6" ht="13.5" thickBot="1">
      <c r="A21" s="119" t="s">
        <v>868</v>
      </c>
      <c r="B21" s="489" t="s">
        <v>889</v>
      </c>
      <c r="C21" s="490"/>
      <c r="D21" s="490"/>
      <c r="E21" s="491">
        <v>0.00823045267489712</v>
      </c>
      <c r="F21" s="492">
        <v>24</v>
      </c>
    </row>
    <row r="22" spans="1:6" ht="13.5" thickBot="1">
      <c r="A22" s="119" t="s">
        <v>868</v>
      </c>
      <c r="B22" s="489" t="s">
        <v>890</v>
      </c>
      <c r="C22" s="490"/>
      <c r="D22" s="490"/>
      <c r="E22" s="491"/>
      <c r="F22" s="492">
        <v>25</v>
      </c>
    </row>
    <row r="23" spans="1:6" ht="13.5" thickBot="1">
      <c r="A23" s="119" t="s">
        <v>868</v>
      </c>
      <c r="B23" s="489" t="s">
        <v>891</v>
      </c>
      <c r="C23" s="490"/>
      <c r="D23" s="490"/>
      <c r="E23" s="491">
        <v>0.11316872427983539</v>
      </c>
      <c r="F23" s="492">
        <v>26</v>
      </c>
    </row>
    <row r="24" spans="1:6" ht="13.5" thickBot="1">
      <c r="A24" s="119" t="s">
        <v>868</v>
      </c>
      <c r="B24" s="489" t="s">
        <v>232</v>
      </c>
      <c r="C24" s="490"/>
      <c r="D24" s="490"/>
      <c r="E24" s="491">
        <v>0.018518518518518517</v>
      </c>
      <c r="F24" s="492">
        <v>27</v>
      </c>
    </row>
    <row r="25" spans="1:6" ht="13.5" thickBot="1">
      <c r="A25" s="119" t="s">
        <v>868</v>
      </c>
      <c r="B25" s="489" t="s">
        <v>892</v>
      </c>
      <c r="C25" s="490"/>
      <c r="D25" s="490"/>
      <c r="E25" s="491"/>
      <c r="F25" s="492">
        <v>29</v>
      </c>
    </row>
    <row r="26" spans="1:6" ht="13.5" thickBot="1">
      <c r="A26" s="119" t="s">
        <v>868</v>
      </c>
      <c r="B26" s="489" t="s">
        <v>893</v>
      </c>
      <c r="C26" s="490"/>
      <c r="D26" s="490"/>
      <c r="E26" s="491">
        <v>0</v>
      </c>
      <c r="F26" s="492">
        <v>30</v>
      </c>
    </row>
    <row r="27" spans="1:6" ht="13.5" thickBot="1">
      <c r="A27" s="119" t="s">
        <v>868</v>
      </c>
      <c r="B27" s="489" t="s">
        <v>894</v>
      </c>
      <c r="C27" s="490"/>
      <c r="D27" s="490"/>
      <c r="E27" s="491">
        <v>0.006172839506172839</v>
      </c>
      <c r="F27" s="492">
        <v>31</v>
      </c>
    </row>
    <row r="28" spans="1:6" ht="13.5" thickBot="1">
      <c r="A28" s="119" t="s">
        <v>868</v>
      </c>
      <c r="B28" s="489" t="s">
        <v>895</v>
      </c>
      <c r="C28" s="490"/>
      <c r="D28" s="490"/>
      <c r="E28" s="491">
        <v>0.02880658436213992</v>
      </c>
      <c r="F28" s="492">
        <v>38</v>
      </c>
    </row>
    <row r="29" spans="1:6" ht="13.5" thickBot="1">
      <c r="A29" s="119" t="s">
        <v>868</v>
      </c>
      <c r="B29" s="489" t="s">
        <v>896</v>
      </c>
      <c r="C29" s="490"/>
      <c r="D29" s="490"/>
      <c r="E29" s="491"/>
      <c r="F29" s="492">
        <v>39</v>
      </c>
    </row>
    <row r="30" spans="1:6" ht="13.5" thickBot="1">
      <c r="A30" s="119" t="s">
        <v>868</v>
      </c>
      <c r="B30" s="489" t="s">
        <v>897</v>
      </c>
      <c r="C30" s="490"/>
      <c r="D30" s="490"/>
      <c r="E30" s="491">
        <v>0.04938271604938271</v>
      </c>
      <c r="F30" s="492">
        <v>40</v>
      </c>
    </row>
    <row r="31" spans="1:6" ht="13.5" thickBot="1">
      <c r="A31" s="119" t="s">
        <v>868</v>
      </c>
      <c r="B31" s="489" t="s">
        <v>898</v>
      </c>
      <c r="C31" s="490"/>
      <c r="D31" s="490"/>
      <c r="E31" s="491"/>
      <c r="F31" s="492">
        <v>41</v>
      </c>
    </row>
    <row r="32" spans="1:6" ht="13.5" thickBot="1">
      <c r="A32" s="119" t="s">
        <v>868</v>
      </c>
      <c r="B32" s="489" t="s">
        <v>899</v>
      </c>
      <c r="C32" s="490"/>
      <c r="D32" s="490"/>
      <c r="E32" s="491">
        <v>0.10493827160493827</v>
      </c>
      <c r="F32" s="492">
        <v>42</v>
      </c>
    </row>
    <row r="33" spans="1:6" ht="13.5" thickBot="1">
      <c r="A33" s="119" t="s">
        <v>868</v>
      </c>
      <c r="B33" s="489" t="s">
        <v>900</v>
      </c>
      <c r="C33" s="490"/>
      <c r="D33" s="490"/>
      <c r="E33" s="491"/>
      <c r="F33" s="492">
        <v>43</v>
      </c>
    </row>
    <row r="34" spans="1:6" ht="13.5" thickBot="1">
      <c r="A34" s="119" t="s">
        <v>868</v>
      </c>
      <c r="B34" s="489" t="s">
        <v>901</v>
      </c>
      <c r="C34" s="490"/>
      <c r="D34" s="490"/>
      <c r="E34" s="491">
        <v>0.00411522633744856</v>
      </c>
      <c r="F34" s="492">
        <v>44</v>
      </c>
    </row>
    <row r="35" spans="1:6" ht="13.5" thickBot="1">
      <c r="A35" s="119" t="s">
        <v>868</v>
      </c>
      <c r="B35" s="489" t="s">
        <v>902</v>
      </c>
      <c r="C35" s="490"/>
      <c r="D35" s="490"/>
      <c r="E35" s="491">
        <v>0.17078189300411523</v>
      </c>
      <c r="F35" s="492">
        <v>45</v>
      </c>
    </row>
    <row r="36" spans="1:6" ht="13.5" thickBot="1">
      <c r="A36" s="119" t="s">
        <v>868</v>
      </c>
      <c r="B36" s="489" t="s">
        <v>903</v>
      </c>
      <c r="C36" s="490"/>
      <c r="D36" s="490"/>
      <c r="E36" s="491"/>
      <c r="F36" s="492">
        <v>46</v>
      </c>
    </row>
    <row r="37" spans="1:6" ht="13.5" thickBot="1">
      <c r="A37" s="119" t="s">
        <v>868</v>
      </c>
      <c r="B37" s="489" t="s">
        <v>904</v>
      </c>
      <c r="C37" s="490"/>
      <c r="D37" s="490"/>
      <c r="E37" s="491"/>
      <c r="F37" s="492">
        <v>47</v>
      </c>
    </row>
    <row r="38" spans="1:6" ht="13.5" thickBot="1">
      <c r="A38" s="119" t="s">
        <v>868</v>
      </c>
      <c r="B38" s="489" t="s">
        <v>905</v>
      </c>
      <c r="C38" s="490"/>
      <c r="D38" s="490"/>
      <c r="E38" s="491"/>
      <c r="F38" s="492">
        <v>48</v>
      </c>
    </row>
    <row r="39" spans="1:6" ht="13.5" thickBot="1">
      <c r="A39" s="119" t="s">
        <v>868</v>
      </c>
      <c r="B39" s="489" t="s">
        <v>906</v>
      </c>
      <c r="C39" s="490"/>
      <c r="D39" s="490"/>
      <c r="E39" s="491"/>
      <c r="F39" s="492">
        <v>49</v>
      </c>
    </row>
    <row r="40" spans="1:6" ht="13.5" thickBot="1">
      <c r="A40" s="119" t="s">
        <v>868</v>
      </c>
      <c r="B40" s="489" t="s">
        <v>907</v>
      </c>
      <c r="C40" s="490"/>
      <c r="D40" s="490"/>
      <c r="E40" s="491">
        <v>0.059670781893004114</v>
      </c>
      <c r="F40" s="492">
        <v>50</v>
      </c>
    </row>
    <row r="41" spans="1:6" ht="13.5" thickBot="1">
      <c r="A41" s="119" t="s">
        <v>868</v>
      </c>
      <c r="B41" s="489" t="s">
        <v>908</v>
      </c>
      <c r="C41" s="490"/>
      <c r="D41" s="490"/>
      <c r="E41" s="491">
        <v>0.00411522633744856</v>
      </c>
      <c r="F41" s="492">
        <v>51</v>
      </c>
    </row>
    <row r="42" spans="1:6" ht="13.5" thickBot="1">
      <c r="A42" s="119" t="s">
        <v>868</v>
      </c>
      <c r="B42" s="489" t="s">
        <v>909</v>
      </c>
      <c r="C42" s="490"/>
      <c r="D42" s="490"/>
      <c r="E42" s="491">
        <v>0.08436213991769548</v>
      </c>
      <c r="F42" s="492">
        <v>52</v>
      </c>
    </row>
    <row r="43" spans="1:6" ht="13.5" thickBot="1">
      <c r="A43" s="119" t="s">
        <v>868</v>
      </c>
      <c r="B43" s="489" t="s">
        <v>237</v>
      </c>
      <c r="C43" s="490"/>
      <c r="D43" s="490"/>
      <c r="E43" s="491">
        <v>0.08024691358024691</v>
      </c>
      <c r="F43" s="492">
        <v>54</v>
      </c>
    </row>
    <row r="44" spans="1:6" ht="12.75">
      <c r="A44" s="119" t="s">
        <v>868</v>
      </c>
      <c r="B44" s="493" t="s">
        <v>659</v>
      </c>
      <c r="C44" s="494"/>
      <c r="D44" s="494"/>
      <c r="E44" s="494"/>
      <c r="F44" s="495"/>
    </row>
    <row r="45" spans="1:6" ht="12.75">
      <c r="A45" s="119" t="s">
        <v>868</v>
      </c>
      <c r="B45" s="59" t="s">
        <v>910</v>
      </c>
      <c r="C45" s="496">
        <f>SUM(C6:C44)</f>
        <v>0</v>
      </c>
      <c r="D45" s="496">
        <f>SUM(D6:D44)</f>
        <v>0</v>
      </c>
      <c r="E45" s="496">
        <f>SUM(E6:E44)</f>
        <v>1</v>
      </c>
      <c r="F45" s="497"/>
    </row>
  </sheetData>
  <sheetProtection/>
  <mergeCells count="2">
    <mergeCell ref="A1:E1"/>
    <mergeCell ref="B4:F4"/>
  </mergeCells>
  <printOptions/>
  <pageMargins left="0.75" right="0.75" top="1" bottom="1" header="0.5" footer="0.5"/>
  <pageSetup fitToHeight="1" fitToWidth="1" horizontalDpi="600" verticalDpi="600" orientation="landscape" scale="71"/>
  <headerFooter>
    <oddHeader>&amp;CCommon Data Set 2006-07</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2"/>
  <sheetViews>
    <sheetView zoomScalePageLayoutView="0" workbookViewId="0" topLeftCell="A1">
      <selection activeCell="A1" sqref="A1"/>
    </sheetView>
  </sheetViews>
  <sheetFormatPr defaultColWidth="9.140625" defaultRowHeight="12.75"/>
  <cols>
    <col min="1" max="1" width="88.7109375" style="498" customWidth="1"/>
    <col min="2" max="16384" width="9.140625" style="391" customWidth="1"/>
  </cols>
  <sheetData>
    <row r="1" ht="18">
      <c r="A1" s="499" t="s">
        <v>911</v>
      </c>
    </row>
    <row r="2" ht="25.5">
      <c r="A2" s="501" t="s">
        <v>912</v>
      </c>
    </row>
    <row r="3" ht="12.75">
      <c r="A3" s="501"/>
    </row>
    <row r="4" ht="25.5">
      <c r="A4" s="502" t="s">
        <v>913</v>
      </c>
    </row>
    <row r="5" ht="12.75">
      <c r="A5" s="503"/>
    </row>
    <row r="6" ht="38.25">
      <c r="A6" s="501" t="s">
        <v>914</v>
      </c>
    </row>
    <row r="7" ht="38.25">
      <c r="A7" s="501" t="s">
        <v>915</v>
      </c>
    </row>
    <row r="8" ht="12.75">
      <c r="A8" s="501" t="s">
        <v>916</v>
      </c>
    </row>
    <row r="9" ht="25.5">
      <c r="A9" s="501" t="s">
        <v>917</v>
      </c>
    </row>
    <row r="10" ht="25.5">
      <c r="A10" s="501" t="s">
        <v>918</v>
      </c>
    </row>
    <row r="11" ht="51">
      <c r="A11" s="501" t="s">
        <v>919</v>
      </c>
    </row>
    <row r="12" ht="38.25">
      <c r="A12" s="501" t="s">
        <v>920</v>
      </c>
    </row>
    <row r="13" ht="38.25">
      <c r="A13" s="501" t="s">
        <v>921</v>
      </c>
    </row>
    <row r="14" ht="25.5">
      <c r="A14" s="501" t="s">
        <v>922</v>
      </c>
    </row>
    <row r="15" ht="89.25">
      <c r="A15" s="501" t="s">
        <v>923</v>
      </c>
    </row>
    <row r="16" ht="25.5">
      <c r="A16" s="501" t="s">
        <v>924</v>
      </c>
    </row>
    <row r="17" ht="12.75">
      <c r="A17" s="501" t="s">
        <v>925</v>
      </c>
    </row>
    <row r="18" ht="38.25">
      <c r="A18" s="501" t="s">
        <v>926</v>
      </c>
    </row>
    <row r="19" ht="25.5">
      <c r="A19" s="501" t="s">
        <v>927</v>
      </c>
    </row>
    <row r="20" ht="63.75">
      <c r="A20" s="501" t="s">
        <v>928</v>
      </c>
    </row>
    <row r="21" ht="12.75">
      <c r="A21" s="501" t="s">
        <v>929</v>
      </c>
    </row>
    <row r="22" ht="12.75">
      <c r="A22" s="501" t="s">
        <v>930</v>
      </c>
    </row>
    <row r="23" ht="25.5">
      <c r="A23" s="501" t="s">
        <v>931</v>
      </c>
    </row>
    <row r="24" ht="38.25">
      <c r="A24" s="501" t="s">
        <v>932</v>
      </c>
    </row>
    <row r="25" ht="38.25">
      <c r="A25" s="501" t="s">
        <v>933</v>
      </c>
    </row>
    <row r="26" ht="25.5">
      <c r="A26" s="501" t="s">
        <v>934</v>
      </c>
    </row>
    <row r="27" ht="38.25">
      <c r="A27" s="501" t="s">
        <v>935</v>
      </c>
    </row>
    <row r="28" ht="25.5">
      <c r="A28" s="501" t="s">
        <v>936</v>
      </c>
    </row>
    <row r="29" ht="51">
      <c r="A29" s="501" t="s">
        <v>937</v>
      </c>
    </row>
    <row r="30" ht="25.5">
      <c r="A30" s="501" t="s">
        <v>938</v>
      </c>
    </row>
    <row r="31" ht="25.5">
      <c r="A31" s="501" t="s">
        <v>939</v>
      </c>
    </row>
    <row r="32" ht="25.5">
      <c r="A32" s="501" t="s">
        <v>940</v>
      </c>
    </row>
    <row r="33" ht="38.25">
      <c r="A33" s="501" t="s">
        <v>941</v>
      </c>
    </row>
    <row r="34" ht="25.5">
      <c r="A34" s="501" t="s">
        <v>942</v>
      </c>
    </row>
    <row r="35" ht="51">
      <c r="A35" s="501" t="s">
        <v>943</v>
      </c>
    </row>
    <row r="36" ht="25.5">
      <c r="A36" s="501" t="s">
        <v>944</v>
      </c>
    </row>
    <row r="37" ht="25.5">
      <c r="A37" s="501" t="s">
        <v>945</v>
      </c>
    </row>
    <row r="38" ht="25.5">
      <c r="A38" s="501" t="s">
        <v>946</v>
      </c>
    </row>
    <row r="39" ht="38.25">
      <c r="A39" s="501" t="s">
        <v>947</v>
      </c>
    </row>
    <row r="40" ht="63.75">
      <c r="A40" s="501" t="s">
        <v>948</v>
      </c>
    </row>
    <row r="41" ht="12.75">
      <c r="A41" s="501" t="s">
        <v>949</v>
      </c>
    </row>
    <row r="42" ht="25.5">
      <c r="A42" s="501" t="s">
        <v>950</v>
      </c>
    </row>
    <row r="43" ht="76.5">
      <c r="A43" s="501" t="s">
        <v>951</v>
      </c>
    </row>
    <row r="44" ht="25.5">
      <c r="A44" s="501" t="s">
        <v>952</v>
      </c>
    </row>
    <row r="45" ht="38.25">
      <c r="A45" s="501" t="s">
        <v>953</v>
      </c>
    </row>
    <row r="46" ht="38.25">
      <c r="A46" s="501" t="s">
        <v>954</v>
      </c>
    </row>
    <row r="47" ht="25.5">
      <c r="A47" s="501" t="s">
        <v>955</v>
      </c>
    </row>
    <row r="48" ht="63.75">
      <c r="A48" s="501" t="s">
        <v>956</v>
      </c>
    </row>
    <row r="49" ht="25.5">
      <c r="A49" s="501" t="s">
        <v>957</v>
      </c>
    </row>
    <row r="50" ht="38.25">
      <c r="A50" s="501" t="s">
        <v>958</v>
      </c>
    </row>
    <row r="51" ht="38.25">
      <c r="A51" s="501" t="s">
        <v>959</v>
      </c>
    </row>
    <row r="52" ht="38.25">
      <c r="A52" s="501" t="s">
        <v>960</v>
      </c>
    </row>
    <row r="53" ht="38.25">
      <c r="A53" s="501" t="s">
        <v>961</v>
      </c>
    </row>
    <row r="54" ht="51">
      <c r="A54" s="501" t="s">
        <v>962</v>
      </c>
    </row>
    <row r="55" ht="51">
      <c r="A55" s="501" t="s">
        <v>963</v>
      </c>
    </row>
    <row r="56" ht="51">
      <c r="A56" s="501" t="s">
        <v>964</v>
      </c>
    </row>
    <row r="57" ht="38.25">
      <c r="A57" s="501" t="s">
        <v>965</v>
      </c>
    </row>
    <row r="58" ht="12.75">
      <c r="A58" s="501" t="s">
        <v>966</v>
      </c>
    </row>
    <row r="59" ht="38.25">
      <c r="A59" s="501" t="s">
        <v>967</v>
      </c>
    </row>
    <row r="60" ht="25.5">
      <c r="A60" s="501" t="s">
        <v>968</v>
      </c>
    </row>
    <row r="61" ht="25.5">
      <c r="A61" s="501" t="s">
        <v>969</v>
      </c>
    </row>
    <row r="62" ht="63.75">
      <c r="A62" s="501" t="s">
        <v>970</v>
      </c>
    </row>
    <row r="63" ht="25.5">
      <c r="A63" s="501" t="s">
        <v>971</v>
      </c>
    </row>
    <row r="64" ht="25.5">
      <c r="A64" s="501" t="s">
        <v>972</v>
      </c>
    </row>
    <row r="65" ht="38.25">
      <c r="A65" s="501" t="s">
        <v>973</v>
      </c>
    </row>
    <row r="66" ht="25.5">
      <c r="A66" s="501" t="s">
        <v>974</v>
      </c>
    </row>
    <row r="67" ht="25.5">
      <c r="A67" s="501" t="s">
        <v>975</v>
      </c>
    </row>
    <row r="68" ht="38.25">
      <c r="A68" s="501" t="s">
        <v>976</v>
      </c>
    </row>
    <row r="69" ht="25.5">
      <c r="A69" s="501" t="s">
        <v>977</v>
      </c>
    </row>
    <row r="70" ht="12.75">
      <c r="A70" s="501" t="s">
        <v>978</v>
      </c>
    </row>
    <row r="71" ht="38.25">
      <c r="A71" s="501" t="s">
        <v>979</v>
      </c>
    </row>
    <row r="72" ht="38.25">
      <c r="A72" s="501" t="s">
        <v>980</v>
      </c>
    </row>
    <row r="73" ht="12.75">
      <c r="A73" s="501" t="s">
        <v>981</v>
      </c>
    </row>
    <row r="74" ht="38.25">
      <c r="A74" s="501" t="s">
        <v>982</v>
      </c>
    </row>
    <row r="75" ht="38.25">
      <c r="A75" s="501" t="s">
        <v>983</v>
      </c>
    </row>
    <row r="76" ht="25.5">
      <c r="A76" s="501" t="s">
        <v>984</v>
      </c>
    </row>
    <row r="77" ht="25.5">
      <c r="A77" s="501" t="s">
        <v>985</v>
      </c>
    </row>
    <row r="78" ht="25.5">
      <c r="A78" s="501" t="s">
        <v>986</v>
      </c>
    </row>
    <row r="79" ht="25.5">
      <c r="A79" s="501" t="s">
        <v>987</v>
      </c>
    </row>
    <row r="80" ht="38.25">
      <c r="A80" s="501" t="s">
        <v>988</v>
      </c>
    </row>
    <row r="81" ht="25.5">
      <c r="A81" s="501" t="s">
        <v>989</v>
      </c>
    </row>
    <row r="82" ht="25.5">
      <c r="A82" s="501" t="s">
        <v>990</v>
      </c>
    </row>
    <row r="83" ht="25.5">
      <c r="A83" s="501" t="s">
        <v>991</v>
      </c>
    </row>
    <row r="84" ht="25.5">
      <c r="A84" s="501" t="s">
        <v>992</v>
      </c>
    </row>
    <row r="85" ht="51">
      <c r="A85" s="501" t="s">
        <v>993</v>
      </c>
    </row>
    <row r="86" ht="38.25">
      <c r="A86" s="501" t="s">
        <v>994</v>
      </c>
    </row>
    <row r="87" ht="38.25">
      <c r="A87" s="501" t="s">
        <v>995</v>
      </c>
    </row>
    <row r="88" ht="38.25">
      <c r="A88" s="504" t="s">
        <v>996</v>
      </c>
    </row>
    <row r="89" ht="51">
      <c r="A89" s="504" t="s">
        <v>997</v>
      </c>
    </row>
    <row r="90" ht="51">
      <c r="A90" s="504" t="s">
        <v>998</v>
      </c>
    </row>
    <row r="91" ht="38.25">
      <c r="A91" s="501" t="s">
        <v>999</v>
      </c>
    </row>
    <row r="92" ht="25.5">
      <c r="A92" s="501" t="s">
        <v>1000</v>
      </c>
    </row>
    <row r="93" ht="38.25">
      <c r="A93" s="501" t="s">
        <v>1001</v>
      </c>
    </row>
    <row r="94" ht="12.75">
      <c r="A94" s="501" t="s">
        <v>1002</v>
      </c>
    </row>
    <row r="95" ht="25.5">
      <c r="A95" s="501" t="s">
        <v>1003</v>
      </c>
    </row>
    <row r="96" ht="38.25">
      <c r="A96" s="501" t="s">
        <v>1004</v>
      </c>
    </row>
    <row r="97" ht="38.25">
      <c r="A97" s="501" t="s">
        <v>1005</v>
      </c>
    </row>
    <row r="98" ht="25.5">
      <c r="A98" s="501" t="s">
        <v>1006</v>
      </c>
    </row>
    <row r="99" ht="38.25">
      <c r="A99" s="501" t="s">
        <v>1007</v>
      </c>
    </row>
    <row r="100" ht="25.5">
      <c r="A100" s="501" t="s">
        <v>1008</v>
      </c>
    </row>
    <row r="101" ht="25.5">
      <c r="A101" s="501" t="s">
        <v>1009</v>
      </c>
    </row>
    <row r="102" ht="38.25">
      <c r="A102" s="501" t="s">
        <v>1010</v>
      </c>
    </row>
    <row r="103" ht="76.5">
      <c r="A103" s="501" t="s">
        <v>1011</v>
      </c>
    </row>
    <row r="104" ht="25.5">
      <c r="A104" s="501" t="s">
        <v>1012</v>
      </c>
    </row>
    <row r="105" ht="38.25">
      <c r="A105" s="501" t="s">
        <v>1013</v>
      </c>
    </row>
    <row r="106" ht="38.25">
      <c r="A106" s="501" t="s">
        <v>1014</v>
      </c>
    </row>
    <row r="107" ht="25.5">
      <c r="A107" s="501" t="s">
        <v>1015</v>
      </c>
    </row>
    <row r="108" ht="38.25">
      <c r="A108" s="501" t="s">
        <v>1016</v>
      </c>
    </row>
    <row r="109" ht="63.75">
      <c r="A109" s="501" t="s">
        <v>1017</v>
      </c>
    </row>
    <row r="110" ht="25.5">
      <c r="A110" s="501" t="s">
        <v>1018</v>
      </c>
    </row>
    <row r="111" ht="25.5">
      <c r="A111" s="501" t="s">
        <v>1019</v>
      </c>
    </row>
    <row r="112" ht="38.25">
      <c r="A112" s="501" t="s">
        <v>1020</v>
      </c>
    </row>
    <row r="113" ht="38.25">
      <c r="A113" s="501" t="s">
        <v>1021</v>
      </c>
    </row>
    <row r="114" ht="25.5">
      <c r="A114" s="501" t="s">
        <v>1022</v>
      </c>
    </row>
    <row r="115" ht="12.75">
      <c r="A115" s="501" t="s">
        <v>1023</v>
      </c>
    </row>
    <row r="116" ht="25.5">
      <c r="A116" s="501" t="s">
        <v>1024</v>
      </c>
    </row>
    <row r="117" ht="38.25">
      <c r="A117" s="501" t="s">
        <v>1025</v>
      </c>
    </row>
    <row r="118" ht="25.5">
      <c r="A118" s="501" t="s">
        <v>1026</v>
      </c>
    </row>
    <row r="119" ht="25.5">
      <c r="A119" s="501" t="s">
        <v>1027</v>
      </c>
    </row>
    <row r="120" ht="38.25">
      <c r="A120" s="501" t="s">
        <v>1028</v>
      </c>
    </row>
    <row r="121" ht="25.5">
      <c r="A121" s="501" t="s">
        <v>1029</v>
      </c>
    </row>
    <row r="122" ht="38.25">
      <c r="A122" s="501" t="s">
        <v>1030</v>
      </c>
    </row>
    <row r="123" ht="25.5">
      <c r="A123" s="501" t="s">
        <v>1031</v>
      </c>
    </row>
    <row r="124" ht="25.5">
      <c r="A124" s="501" t="s">
        <v>1032</v>
      </c>
    </row>
    <row r="125" ht="25.5">
      <c r="A125" s="501" t="s">
        <v>1033</v>
      </c>
    </row>
    <row r="126" ht="25.5">
      <c r="A126" s="501" t="s">
        <v>1034</v>
      </c>
    </row>
    <row r="127" ht="38.25">
      <c r="A127" s="501" t="s">
        <v>1035</v>
      </c>
    </row>
    <row r="128" ht="12.75">
      <c r="A128" s="505"/>
    </row>
    <row r="129" ht="12.75">
      <c r="A129" s="506" t="s">
        <v>1036</v>
      </c>
    </row>
    <row r="130" ht="12.75">
      <c r="A130" s="505"/>
    </row>
    <row r="131" ht="12.75">
      <c r="A131" s="507" t="s">
        <v>1037</v>
      </c>
    </row>
    <row r="132" ht="51">
      <c r="A132" s="508" t="s">
        <v>1038</v>
      </c>
    </row>
    <row r="133" ht="25.5">
      <c r="A133" s="500" t="s">
        <v>1039</v>
      </c>
    </row>
    <row r="134" ht="51">
      <c r="A134" s="501" t="s">
        <v>1040</v>
      </c>
    </row>
    <row r="135" ht="25.5">
      <c r="A135" s="508" t="s">
        <v>1041</v>
      </c>
    </row>
    <row r="136" ht="25.5">
      <c r="A136" s="500" t="s">
        <v>1042</v>
      </c>
    </row>
    <row r="137" ht="38.25">
      <c r="A137" s="501" t="s">
        <v>1043</v>
      </c>
    </row>
    <row r="138" ht="25.5">
      <c r="A138" s="501" t="s">
        <v>1044</v>
      </c>
    </row>
    <row r="139" ht="25.5">
      <c r="A139" s="501" t="s">
        <v>1045</v>
      </c>
    </row>
    <row r="140" ht="63.75">
      <c r="A140" s="501" t="s">
        <v>1046</v>
      </c>
    </row>
    <row r="141" ht="12.75">
      <c r="A141" s="501" t="s">
        <v>1047</v>
      </c>
    </row>
    <row r="142" ht="12.75">
      <c r="A142" s="502" t="s">
        <v>1048</v>
      </c>
    </row>
    <row r="143" ht="12.75">
      <c r="A143" s="502" t="s">
        <v>1049</v>
      </c>
    </row>
    <row r="144" ht="12.75">
      <c r="A144" s="502" t="s">
        <v>1050</v>
      </c>
    </row>
    <row r="145" ht="12.75">
      <c r="A145" s="502" t="s">
        <v>1051</v>
      </c>
    </row>
    <row r="146" ht="12.75">
      <c r="A146" s="502" t="s">
        <v>1052</v>
      </c>
    </row>
    <row r="147" ht="12.75">
      <c r="A147" s="502" t="s">
        <v>1053</v>
      </c>
    </row>
    <row r="148" ht="12.75">
      <c r="A148" s="502" t="s">
        <v>1054</v>
      </c>
    </row>
    <row r="149" ht="12.75">
      <c r="A149" s="502" t="s">
        <v>1055</v>
      </c>
    </row>
    <row r="150" ht="12.75">
      <c r="A150" s="502" t="s">
        <v>1056</v>
      </c>
    </row>
    <row r="151" ht="25.5">
      <c r="A151" s="501" t="s">
        <v>1057</v>
      </c>
    </row>
    <row r="152" ht="25.5">
      <c r="A152" s="501" t="s">
        <v>1058</v>
      </c>
    </row>
  </sheetData>
  <sheetProtection/>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42" t="s">
        <v>81</v>
      </c>
      <c r="B1" s="42"/>
      <c r="C1" s="42"/>
      <c r="D1" s="42"/>
      <c r="E1" s="42"/>
      <c r="F1" s="42"/>
    </row>
    <row r="2" spans="1:6" ht="12.75">
      <c r="A2" s="3"/>
      <c r="B2" s="2"/>
      <c r="C2" s="2"/>
      <c r="D2" s="2"/>
      <c r="E2" s="2"/>
      <c r="F2" s="2"/>
    </row>
    <row r="3" spans="1:6" ht="27.75" customHeight="1">
      <c r="A3" s="5" t="s">
        <v>82</v>
      </c>
      <c r="B3" s="95" t="s">
        <v>83</v>
      </c>
      <c r="C3" s="95"/>
      <c r="D3" s="95"/>
      <c r="E3" s="95"/>
      <c r="F3" s="95"/>
    </row>
    <row r="4" spans="1:6" ht="12.75">
      <c r="A4" s="5" t="s">
        <v>82</v>
      </c>
      <c r="B4" s="55"/>
      <c r="C4" s="96" t="s">
        <v>84</v>
      </c>
      <c r="D4" s="97"/>
      <c r="E4" s="98" t="s">
        <v>85</v>
      </c>
      <c r="F4" s="97"/>
    </row>
    <row r="5" spans="1:6" ht="12.75">
      <c r="A5" s="5" t="s">
        <v>82</v>
      </c>
      <c r="B5" s="57"/>
      <c r="C5" s="58" t="s">
        <v>86</v>
      </c>
      <c r="D5" s="58" t="s">
        <v>87</v>
      </c>
      <c r="E5" s="58" t="s">
        <v>86</v>
      </c>
      <c r="F5" s="58" t="s">
        <v>87</v>
      </c>
    </row>
    <row r="6" spans="1:6" ht="12.75">
      <c r="A6" s="5" t="s">
        <v>82</v>
      </c>
      <c r="B6" s="59" t="s">
        <v>88</v>
      </c>
      <c r="C6" s="60"/>
      <c r="D6" s="60"/>
      <c r="E6" s="60"/>
      <c r="F6" s="60"/>
    </row>
    <row r="7" spans="1:6" ht="25.5">
      <c r="A7" s="5" t="s">
        <v>82</v>
      </c>
      <c r="B7" s="61" t="s">
        <v>89</v>
      </c>
      <c r="C7" s="62">
        <v>220</v>
      </c>
      <c r="D7" s="62">
        <v>260</v>
      </c>
      <c r="E7" s="62">
        <v>0</v>
      </c>
      <c r="F7" s="62">
        <v>0</v>
      </c>
    </row>
    <row r="8" spans="1:6" ht="12.75">
      <c r="A8" s="5" t="s">
        <v>82</v>
      </c>
      <c r="B8" s="63" t="s">
        <v>90</v>
      </c>
      <c r="C8" s="62">
        <v>10</v>
      </c>
      <c r="D8" s="62">
        <v>7</v>
      </c>
      <c r="E8" s="62">
        <v>0</v>
      </c>
      <c r="F8" s="62">
        <v>3</v>
      </c>
    </row>
    <row r="9" spans="1:6" ht="12.75">
      <c r="A9" s="5" t="s">
        <v>82</v>
      </c>
      <c r="B9" s="63" t="s">
        <v>91</v>
      </c>
      <c r="C9" s="62">
        <v>616</v>
      </c>
      <c r="D9" s="62">
        <v>798</v>
      </c>
      <c r="E9" s="62">
        <v>1</v>
      </c>
      <c r="F9" s="62">
        <v>2</v>
      </c>
    </row>
    <row r="10" spans="1:6" ht="12.75">
      <c r="A10" s="5" t="s">
        <v>82</v>
      </c>
      <c r="B10" s="64" t="s">
        <v>92</v>
      </c>
      <c r="C10" s="65">
        <f>SUM(C7:C9)</f>
        <v>846</v>
      </c>
      <c r="D10" s="65">
        <f>SUM(D7:D9)</f>
        <v>1065</v>
      </c>
      <c r="E10" s="65">
        <f>SUM(E7:E9)</f>
        <v>1</v>
      </c>
      <c r="F10" s="65">
        <f>SUM(F7:F9)</f>
        <v>5</v>
      </c>
    </row>
    <row r="11" spans="1:6" ht="25.5">
      <c r="A11" s="5" t="s">
        <v>82</v>
      </c>
      <c r="B11" s="61" t="s">
        <v>93</v>
      </c>
      <c r="C11" s="62">
        <v>2</v>
      </c>
      <c r="D11" s="62">
        <v>0</v>
      </c>
      <c r="E11" s="62">
        <v>13</v>
      </c>
      <c r="F11" s="62">
        <v>9</v>
      </c>
    </row>
    <row r="12" spans="1:6" ht="12.75">
      <c r="A12" s="5" t="s">
        <v>82</v>
      </c>
      <c r="B12" s="64" t="s">
        <v>94</v>
      </c>
      <c r="C12" s="65">
        <f>SUM(C10:C11)</f>
        <v>848</v>
      </c>
      <c r="D12" s="65">
        <f>SUM(D10:D11)</f>
        <v>1065</v>
      </c>
      <c r="E12" s="65">
        <f>SUM(E10:E11)</f>
        <v>14</v>
      </c>
      <c r="F12" s="65">
        <f>SUM(F10:F11)</f>
        <v>14</v>
      </c>
    </row>
    <row r="13" spans="1:6" ht="12.75">
      <c r="A13" s="5" t="s">
        <v>82</v>
      </c>
      <c r="B13" s="59" t="s">
        <v>95</v>
      </c>
      <c r="C13" s="66"/>
      <c r="D13" s="66"/>
      <c r="E13" s="66"/>
      <c r="F13" s="66"/>
    </row>
    <row r="14" spans="1:6" ht="25.5">
      <c r="A14" s="5" t="s">
        <v>82</v>
      </c>
      <c r="B14" s="67" t="s">
        <v>96</v>
      </c>
      <c r="C14" s="68"/>
      <c r="D14" s="68"/>
      <c r="E14" s="68"/>
      <c r="F14" s="68"/>
    </row>
    <row r="15" spans="1:6" ht="12.75">
      <c r="A15" s="5" t="s">
        <v>82</v>
      </c>
      <c r="B15" s="69" t="s">
        <v>97</v>
      </c>
      <c r="C15" s="68"/>
      <c r="D15" s="68"/>
      <c r="E15" s="68"/>
      <c r="F15" s="68"/>
    </row>
    <row r="16" spans="1:6" ht="12.75">
      <c r="A16" s="5" t="s">
        <v>82</v>
      </c>
      <c r="B16" s="64" t="s">
        <v>98</v>
      </c>
      <c r="C16" s="70">
        <f>SUM(C14,C15)</f>
        <v>0</v>
      </c>
      <c r="D16" s="70">
        <f>SUM(D14,D15)</f>
        <v>0</v>
      </c>
      <c r="E16" s="70">
        <f>SUM(E14,E15)</f>
        <v>0</v>
      </c>
      <c r="F16" s="70">
        <f>SUM(F14,F15)</f>
        <v>0</v>
      </c>
    </row>
    <row r="17" spans="1:6" ht="12.75">
      <c r="A17" s="5" t="s">
        <v>82</v>
      </c>
      <c r="B17" s="59" t="s">
        <v>99</v>
      </c>
      <c r="C17" s="66"/>
      <c r="D17" s="66"/>
      <c r="E17" s="66"/>
      <c r="F17" s="66"/>
    </row>
    <row r="18" spans="1:6" ht="12.75">
      <c r="A18" s="5" t="s">
        <v>82</v>
      </c>
      <c r="B18" s="69" t="s">
        <v>100</v>
      </c>
      <c r="C18" s="68"/>
      <c r="D18" s="68"/>
      <c r="E18" s="68"/>
      <c r="F18" s="68"/>
    </row>
    <row r="19" spans="1:6" ht="12.75">
      <c r="A19" s="5" t="s">
        <v>82</v>
      </c>
      <c r="B19" s="69" t="s">
        <v>91</v>
      </c>
      <c r="C19" s="68"/>
      <c r="D19" s="68"/>
      <c r="E19" s="68"/>
      <c r="F19" s="68"/>
    </row>
    <row r="20" spans="1:6" ht="25.5">
      <c r="A20" s="5" t="s">
        <v>82</v>
      </c>
      <c r="B20" s="67" t="s">
        <v>101</v>
      </c>
      <c r="C20" s="68"/>
      <c r="D20" s="68"/>
      <c r="E20" s="68"/>
      <c r="F20" s="68"/>
    </row>
    <row r="21" spans="1:6" ht="12.75">
      <c r="A21" s="5" t="s">
        <v>82</v>
      </c>
      <c r="B21" s="64" t="s">
        <v>102</v>
      </c>
      <c r="C21" s="70">
        <f>SUM(C18:C20)</f>
        <v>0</v>
      </c>
      <c r="D21" s="70">
        <f>SUM(D18:D20)</f>
        <v>0</v>
      </c>
      <c r="E21" s="70">
        <f>SUM(E18:E20)</f>
        <v>0</v>
      </c>
      <c r="F21" s="70">
        <f>SUM(F18:F20)</f>
        <v>0</v>
      </c>
    </row>
    <row r="22" spans="1:6" ht="12.75">
      <c r="A22" s="5" t="s">
        <v>82</v>
      </c>
      <c r="B22" s="99" t="s">
        <v>103</v>
      </c>
      <c r="C22" s="99"/>
      <c r="D22" s="99"/>
      <c r="E22" s="99"/>
      <c r="F22" s="71">
        <f>SUM(C12:F12)</f>
        <v>1941</v>
      </c>
    </row>
    <row r="23" spans="1:6" ht="12.75">
      <c r="A23" s="5" t="s">
        <v>82</v>
      </c>
      <c r="B23" s="100" t="s">
        <v>104</v>
      </c>
      <c r="C23" s="100"/>
      <c r="D23" s="100"/>
      <c r="E23" s="100"/>
      <c r="F23" s="72">
        <f>SUM(C16:F16)+SUM(C21:F21)</f>
        <v>0</v>
      </c>
    </row>
    <row r="24" spans="1:6" ht="12.75">
      <c r="A24" s="5" t="s">
        <v>82</v>
      </c>
      <c r="B24" s="101" t="s">
        <v>105</v>
      </c>
      <c r="C24" s="101"/>
      <c r="D24" s="101"/>
      <c r="E24" s="101"/>
      <c r="F24" s="73">
        <f>SUM(F22:F23)</f>
        <v>1941</v>
      </c>
    </row>
    <row r="25" spans="1:6" ht="12.75">
      <c r="A25" s="3"/>
      <c r="B25" s="2"/>
      <c r="C25" s="2"/>
      <c r="D25" s="2"/>
      <c r="E25" s="2"/>
      <c r="F25" s="2"/>
    </row>
    <row r="26" spans="1:6" ht="54" customHeight="1">
      <c r="A26" s="5" t="s">
        <v>106</v>
      </c>
      <c r="B26" s="95" t="s">
        <v>107</v>
      </c>
      <c r="C26" s="95"/>
      <c r="D26" s="95"/>
      <c r="E26" s="95"/>
      <c r="F26" s="95"/>
    </row>
    <row r="27" spans="1:6" ht="60">
      <c r="A27" s="5" t="s">
        <v>106</v>
      </c>
      <c r="B27" s="102"/>
      <c r="C27" s="103"/>
      <c r="D27" s="74" t="s">
        <v>108</v>
      </c>
      <c r="E27" s="74" t="s">
        <v>109</v>
      </c>
      <c r="F27" s="74" t="s">
        <v>110</v>
      </c>
    </row>
    <row r="28" spans="1:6" ht="12.75">
      <c r="A28" s="5" t="s">
        <v>106</v>
      </c>
      <c r="B28" s="104" t="s">
        <v>111</v>
      </c>
      <c r="C28" s="105"/>
      <c r="D28" s="75">
        <v>4</v>
      </c>
      <c r="E28" s="75">
        <v>18</v>
      </c>
      <c r="F28" s="75">
        <v>26</v>
      </c>
    </row>
    <row r="29" spans="1:6" ht="12.75">
      <c r="A29" s="5" t="s">
        <v>106</v>
      </c>
      <c r="B29" s="104" t="s">
        <v>112</v>
      </c>
      <c r="C29" s="105"/>
      <c r="D29" s="75">
        <v>17</v>
      </c>
      <c r="E29" s="75">
        <v>65</v>
      </c>
      <c r="F29" s="75">
        <v>65</v>
      </c>
    </row>
    <row r="30" spans="1:6" ht="12.75">
      <c r="A30" s="5" t="s">
        <v>106</v>
      </c>
      <c r="B30" s="104" t="s">
        <v>113</v>
      </c>
      <c r="C30" s="105"/>
      <c r="D30" s="75">
        <v>4</v>
      </c>
      <c r="E30" s="75">
        <v>7</v>
      </c>
      <c r="F30" s="75">
        <v>7</v>
      </c>
    </row>
    <row r="31" spans="1:6" ht="12.75">
      <c r="A31" s="5" t="s">
        <v>106</v>
      </c>
      <c r="B31" s="104" t="s">
        <v>114</v>
      </c>
      <c r="C31" s="105"/>
      <c r="D31" s="75">
        <v>17</v>
      </c>
      <c r="E31" s="75">
        <v>48</v>
      </c>
      <c r="F31" s="75">
        <v>48</v>
      </c>
    </row>
    <row r="32" spans="1:6" ht="12.75">
      <c r="A32" s="5" t="s">
        <v>106</v>
      </c>
      <c r="B32" s="104" t="s">
        <v>115</v>
      </c>
      <c r="C32" s="105"/>
      <c r="D32" s="75">
        <v>4</v>
      </c>
      <c r="E32" s="75">
        <v>14</v>
      </c>
      <c r="F32" s="75">
        <v>14</v>
      </c>
    </row>
    <row r="33" spans="1:6" ht="12.75">
      <c r="A33" s="5" t="s">
        <v>106</v>
      </c>
      <c r="B33" s="104" t="s">
        <v>116</v>
      </c>
      <c r="C33" s="105"/>
      <c r="D33" s="75">
        <v>413</v>
      </c>
      <c r="E33" s="75">
        <v>1679</v>
      </c>
      <c r="F33" s="75">
        <v>1684</v>
      </c>
    </row>
    <row r="34" spans="1:6" ht="12.75">
      <c r="A34" s="5" t="s">
        <v>106</v>
      </c>
      <c r="B34" s="104" t="s">
        <v>117</v>
      </c>
      <c r="C34" s="105"/>
      <c r="D34" s="75">
        <v>21</v>
      </c>
      <c r="E34" s="75">
        <v>86</v>
      </c>
      <c r="F34" s="75">
        <v>97</v>
      </c>
    </row>
    <row r="35" spans="1:6" ht="12.75">
      <c r="A35" s="5" t="s">
        <v>106</v>
      </c>
      <c r="B35" s="106" t="s">
        <v>118</v>
      </c>
      <c r="C35" s="107"/>
      <c r="D35" s="76">
        <f>SUM(D28:D34)</f>
        <v>480</v>
      </c>
      <c r="E35" s="76">
        <f>SUM(E28:E34)</f>
        <v>1917</v>
      </c>
      <c r="F35" s="76">
        <f>SUM(F28:F34)</f>
        <v>1941</v>
      </c>
    </row>
    <row r="36" spans="1:6" ht="12.75">
      <c r="A36" s="3"/>
      <c r="B36" s="2"/>
      <c r="C36" s="2"/>
      <c r="D36" s="2"/>
      <c r="E36" s="2"/>
      <c r="F36" s="2"/>
    </row>
    <row r="37" spans="1:6" ht="15.75">
      <c r="A37" s="3"/>
      <c r="B37" s="77" t="s">
        <v>119</v>
      </c>
      <c r="C37" s="2"/>
      <c r="D37" s="2"/>
      <c r="E37" s="2"/>
      <c r="F37" s="2"/>
    </row>
    <row r="38" spans="1:6" ht="12.75">
      <c r="A38" s="5" t="s">
        <v>120</v>
      </c>
      <c r="B38" s="6" t="s">
        <v>121</v>
      </c>
      <c r="C38" s="6"/>
      <c r="D38" s="6"/>
      <c r="E38" s="6"/>
      <c r="F38" s="78"/>
    </row>
    <row r="39" spans="1:6" ht="12.75">
      <c r="A39" s="5" t="s">
        <v>120</v>
      </c>
      <c r="B39" s="32" t="s">
        <v>122</v>
      </c>
      <c r="C39" s="79"/>
      <c r="D39" s="2"/>
      <c r="E39" s="2"/>
      <c r="F39" s="78"/>
    </row>
    <row r="40" spans="1:6" ht="12.75">
      <c r="A40" s="5" t="s">
        <v>120</v>
      </c>
      <c r="B40" s="34" t="s">
        <v>123</v>
      </c>
      <c r="C40" s="80"/>
      <c r="D40" s="2"/>
      <c r="E40" s="2"/>
      <c r="F40" s="78"/>
    </row>
    <row r="41" spans="1:6" ht="12.75">
      <c r="A41" s="5" t="s">
        <v>120</v>
      </c>
      <c r="B41" s="34" t="s">
        <v>124</v>
      </c>
      <c r="C41" s="80">
        <v>410</v>
      </c>
      <c r="D41" s="2"/>
      <c r="E41" s="2"/>
      <c r="F41" s="78"/>
    </row>
    <row r="42" spans="1:6" ht="12.75">
      <c r="A42" s="5" t="s">
        <v>120</v>
      </c>
      <c r="B42" s="34" t="s">
        <v>125</v>
      </c>
      <c r="C42" s="80"/>
      <c r="D42" s="2"/>
      <c r="E42" s="2"/>
      <c r="F42" s="78"/>
    </row>
    <row r="43" spans="1:6" ht="12.75">
      <c r="A43" s="5" t="s">
        <v>120</v>
      </c>
      <c r="B43" s="34" t="s">
        <v>126</v>
      </c>
      <c r="C43" s="80"/>
      <c r="D43" s="2"/>
      <c r="E43" s="2"/>
      <c r="F43" s="78"/>
    </row>
    <row r="44" spans="1:6" ht="12.75">
      <c r="A44" s="5" t="s">
        <v>120</v>
      </c>
      <c r="B44" s="34" t="s">
        <v>127</v>
      </c>
      <c r="C44" s="80"/>
      <c r="D44" s="2"/>
      <c r="E44" s="2"/>
      <c r="F44" s="78"/>
    </row>
    <row r="45" spans="1:6" ht="12.75">
      <c r="A45" s="5" t="s">
        <v>120</v>
      </c>
      <c r="B45" s="34" t="s">
        <v>128</v>
      </c>
      <c r="C45" s="80"/>
      <c r="D45" s="2"/>
      <c r="E45" s="2"/>
      <c r="F45" s="78"/>
    </row>
    <row r="46" spans="1:6" ht="12.75">
      <c r="A46" s="5" t="s">
        <v>120</v>
      </c>
      <c r="B46" s="34" t="s">
        <v>129</v>
      </c>
      <c r="C46" s="80"/>
      <c r="D46" s="2"/>
      <c r="E46" s="2"/>
      <c r="F46" s="78"/>
    </row>
    <row r="47" spans="1:6" ht="12.75">
      <c r="A47" s="5" t="s">
        <v>120</v>
      </c>
      <c r="B47" s="34" t="s">
        <v>130</v>
      </c>
      <c r="C47" s="80"/>
      <c r="D47" s="2"/>
      <c r="E47" s="2"/>
      <c r="F47" s="78"/>
    </row>
    <row r="48" spans="1:6" ht="12.75">
      <c r="A48" s="3"/>
      <c r="B48" s="2"/>
      <c r="C48" s="2"/>
      <c r="D48" s="2"/>
      <c r="E48" s="2"/>
      <c r="F48" s="2"/>
    </row>
    <row r="49" spans="1:6" ht="15.75">
      <c r="A49" s="3"/>
      <c r="B49" s="81" t="s">
        <v>131</v>
      </c>
      <c r="C49" s="82"/>
      <c r="D49" s="82"/>
      <c r="E49" s="82"/>
      <c r="F49" s="82"/>
    </row>
    <row r="50" spans="1:6" ht="42.75" customHeight="1">
      <c r="A50" s="3"/>
      <c r="B50" s="108" t="s">
        <v>132</v>
      </c>
      <c r="C50" s="108"/>
      <c r="D50" s="108"/>
      <c r="E50" s="108"/>
      <c r="F50" s="108"/>
    </row>
    <row r="51" spans="1:6" ht="12.75">
      <c r="A51" s="4"/>
      <c r="B51" s="82"/>
      <c r="C51" s="82"/>
      <c r="D51" s="82"/>
      <c r="E51" s="82"/>
      <c r="F51" s="82"/>
    </row>
    <row r="52" spans="1:6" ht="12.75">
      <c r="A52" s="3"/>
      <c r="B52" s="109" t="s">
        <v>133</v>
      </c>
      <c r="C52" s="109"/>
      <c r="D52" s="83"/>
      <c r="E52" s="83"/>
      <c r="F52" s="83"/>
    </row>
    <row r="53" spans="1:6" s="31" customFormat="1" ht="12.75">
      <c r="A53" s="84"/>
      <c r="B53" s="85"/>
      <c r="C53" s="85"/>
      <c r="D53" s="85"/>
      <c r="E53" s="85"/>
      <c r="F53" s="85"/>
    </row>
    <row r="54" spans="1:6" s="31" customFormat="1" ht="25.5" customHeight="1">
      <c r="A54" s="84"/>
      <c r="B54" s="110" t="s">
        <v>134</v>
      </c>
      <c r="C54" s="110"/>
      <c r="D54" s="110"/>
      <c r="E54" s="110"/>
      <c r="F54" s="85"/>
    </row>
    <row r="55" spans="1:6" s="31" customFormat="1" ht="12.75">
      <c r="A55" s="84"/>
      <c r="B55" s="86"/>
      <c r="C55" s="86"/>
      <c r="D55" s="86"/>
      <c r="E55" s="86"/>
      <c r="F55" s="85"/>
    </row>
    <row r="56" spans="1:6" s="31" customFormat="1" ht="12.75">
      <c r="A56" s="84"/>
      <c r="B56" s="88" t="s">
        <v>135</v>
      </c>
      <c r="C56" s="86"/>
      <c r="D56" s="86"/>
      <c r="E56" s="86"/>
      <c r="F56" s="85"/>
    </row>
    <row r="57" spans="1:6" ht="39.75" customHeight="1">
      <c r="A57" s="3"/>
      <c r="B57" s="111" t="s">
        <v>136</v>
      </c>
      <c r="C57" s="111"/>
      <c r="D57" s="111"/>
      <c r="E57" s="111"/>
      <c r="F57" s="111"/>
    </row>
    <row r="58" spans="1:6" ht="27" customHeight="1">
      <c r="A58" s="5" t="s">
        <v>137</v>
      </c>
      <c r="B58" s="112" t="s">
        <v>138</v>
      </c>
      <c r="C58" s="113"/>
      <c r="D58" s="113"/>
      <c r="E58" s="114"/>
      <c r="F58" s="75">
        <v>405</v>
      </c>
    </row>
    <row r="59" spans="1:6" ht="51.75" customHeight="1">
      <c r="A59" s="5" t="s">
        <v>139</v>
      </c>
      <c r="B59" s="112" t="s">
        <v>140</v>
      </c>
      <c r="C59" s="113"/>
      <c r="D59" s="113"/>
      <c r="E59" s="114"/>
      <c r="F59" s="75">
        <v>0</v>
      </c>
    </row>
    <row r="60" spans="1:6" ht="26.25" customHeight="1">
      <c r="A60" s="5" t="s">
        <v>141</v>
      </c>
      <c r="B60" s="115" t="s">
        <v>142</v>
      </c>
      <c r="C60" s="116"/>
      <c r="D60" s="116"/>
      <c r="E60" s="117"/>
      <c r="F60" s="75">
        <f>F58-F59</f>
        <v>405</v>
      </c>
    </row>
    <row r="61" spans="1:6" ht="25.5" customHeight="1">
      <c r="A61" s="5" t="s">
        <v>143</v>
      </c>
      <c r="B61" s="115" t="s">
        <v>144</v>
      </c>
      <c r="C61" s="116"/>
      <c r="D61" s="116"/>
      <c r="E61" s="117"/>
      <c r="F61" s="75">
        <v>270</v>
      </c>
    </row>
    <row r="62" spans="1:6" ht="27.75" customHeight="1">
      <c r="A62" s="5" t="s">
        <v>145</v>
      </c>
      <c r="B62" s="115" t="s">
        <v>146</v>
      </c>
      <c r="C62" s="116"/>
      <c r="D62" s="116"/>
      <c r="E62" s="117"/>
      <c r="F62" s="75">
        <v>24</v>
      </c>
    </row>
    <row r="63" spans="1:6" ht="30.75" customHeight="1">
      <c r="A63" s="5" t="s">
        <v>147</v>
      </c>
      <c r="B63" s="112" t="s">
        <v>148</v>
      </c>
      <c r="C63" s="113"/>
      <c r="D63" s="113"/>
      <c r="E63" s="114"/>
      <c r="F63" s="75">
        <v>6</v>
      </c>
    </row>
    <row r="64" spans="1:6" ht="14.25" customHeight="1">
      <c r="A64" s="5" t="s">
        <v>149</v>
      </c>
      <c r="B64" s="115" t="s">
        <v>150</v>
      </c>
      <c r="C64" s="116"/>
      <c r="D64" s="116"/>
      <c r="E64" s="117"/>
      <c r="F64" s="75">
        <f>SUM(F61:F63)</f>
        <v>300</v>
      </c>
    </row>
    <row r="65" spans="1:6" ht="15.75" customHeight="1">
      <c r="A65" s="5" t="s">
        <v>151</v>
      </c>
      <c r="B65" s="115" t="s">
        <v>152</v>
      </c>
      <c r="C65" s="116"/>
      <c r="D65" s="116"/>
      <c r="E65" s="117"/>
      <c r="F65" s="90">
        <f>F64/F60</f>
        <v>0.7407407407407407</v>
      </c>
    </row>
    <row r="66" spans="1:6" s="31" customFormat="1" ht="12.75">
      <c r="A66" s="84"/>
      <c r="B66" s="86"/>
      <c r="C66" s="86"/>
      <c r="D66" s="86"/>
      <c r="E66" s="86"/>
      <c r="F66" s="85"/>
    </row>
    <row r="67" spans="1:6" s="31" customFormat="1" ht="12.75">
      <c r="A67" s="84"/>
      <c r="B67" s="91" t="s">
        <v>153</v>
      </c>
      <c r="C67" s="85"/>
      <c r="D67" s="85"/>
      <c r="E67" s="85"/>
      <c r="F67" s="85"/>
    </row>
    <row r="68" spans="1:6" ht="39.75" customHeight="1">
      <c r="A68" s="3"/>
      <c r="B68" s="111" t="s">
        <v>154</v>
      </c>
      <c r="C68" s="111"/>
      <c r="D68" s="111"/>
      <c r="E68" s="111"/>
      <c r="F68" s="111"/>
    </row>
    <row r="69" spans="1:6" ht="27" customHeight="1">
      <c r="A69" s="5" t="s">
        <v>137</v>
      </c>
      <c r="B69" s="112" t="s">
        <v>155</v>
      </c>
      <c r="C69" s="113"/>
      <c r="D69" s="113"/>
      <c r="E69" s="114"/>
      <c r="F69" s="75">
        <v>411</v>
      </c>
    </row>
    <row r="70" spans="1:6" ht="51.75" customHeight="1">
      <c r="A70" s="5" t="s">
        <v>139</v>
      </c>
      <c r="B70" s="112" t="s">
        <v>156</v>
      </c>
      <c r="C70" s="113"/>
      <c r="D70" s="113"/>
      <c r="E70" s="114"/>
      <c r="F70" s="75">
        <v>0</v>
      </c>
    </row>
    <row r="71" spans="1:6" ht="26.25" customHeight="1">
      <c r="A71" s="5" t="s">
        <v>141</v>
      </c>
      <c r="B71" s="115" t="s">
        <v>157</v>
      </c>
      <c r="C71" s="116"/>
      <c r="D71" s="116"/>
      <c r="E71" s="117"/>
      <c r="F71" s="75">
        <f>F69-F70</f>
        <v>411</v>
      </c>
    </row>
    <row r="72" spans="1:6" ht="25.5" customHeight="1">
      <c r="A72" s="5" t="s">
        <v>143</v>
      </c>
      <c r="B72" s="115" t="s">
        <v>158</v>
      </c>
      <c r="C72" s="116"/>
      <c r="D72" s="116"/>
      <c r="E72" s="117"/>
      <c r="F72" s="75">
        <v>275</v>
      </c>
    </row>
    <row r="73" spans="1:6" ht="27.75" customHeight="1">
      <c r="A73" s="5" t="s">
        <v>145</v>
      </c>
      <c r="B73" s="115" t="s">
        <v>159</v>
      </c>
      <c r="C73" s="116"/>
      <c r="D73" s="116"/>
      <c r="E73" s="117"/>
      <c r="F73" s="75">
        <v>20</v>
      </c>
    </row>
    <row r="74" spans="1:6" ht="30.75" customHeight="1">
      <c r="A74" s="5" t="s">
        <v>147</v>
      </c>
      <c r="B74" s="112" t="s">
        <v>160</v>
      </c>
      <c r="C74" s="113"/>
      <c r="D74" s="113"/>
      <c r="E74" s="114"/>
      <c r="F74" s="75">
        <v>0</v>
      </c>
    </row>
    <row r="75" spans="1:6" ht="14.25" customHeight="1">
      <c r="A75" s="5" t="s">
        <v>149</v>
      </c>
      <c r="B75" s="115" t="s">
        <v>150</v>
      </c>
      <c r="C75" s="116"/>
      <c r="D75" s="116"/>
      <c r="E75" s="117"/>
      <c r="F75" s="75">
        <f>SUM(F72:F74)</f>
        <v>295</v>
      </c>
    </row>
    <row r="76" spans="1:6" ht="15.75" customHeight="1">
      <c r="A76" s="5" t="s">
        <v>151</v>
      </c>
      <c r="B76" s="115" t="s">
        <v>161</v>
      </c>
      <c r="C76" s="116"/>
      <c r="D76" s="116"/>
      <c r="E76" s="117"/>
      <c r="F76" s="90">
        <f>F75/F71</f>
        <v>0.7177615571776156</v>
      </c>
    </row>
    <row r="77" spans="1:6" ht="12.75">
      <c r="A77" s="3"/>
      <c r="B77" s="2"/>
      <c r="C77" s="2"/>
      <c r="D77" s="2"/>
      <c r="E77" s="2"/>
      <c r="F77" s="92"/>
    </row>
    <row r="78" spans="1:6" ht="12.75">
      <c r="A78" s="3"/>
      <c r="B78" s="6" t="s">
        <v>162</v>
      </c>
      <c r="C78" s="2"/>
      <c r="D78" s="2"/>
      <c r="E78" s="2"/>
      <c r="F78" s="92"/>
    </row>
    <row r="79" spans="1:6" s="31" customFormat="1" ht="12.75">
      <c r="A79" s="84"/>
      <c r="F79" s="93"/>
    </row>
    <row r="80" spans="1:6" s="31" customFormat="1" ht="25.5" customHeight="1">
      <c r="A80" s="84"/>
      <c r="B80" s="118" t="s">
        <v>163</v>
      </c>
      <c r="C80" s="118"/>
      <c r="D80" s="118"/>
      <c r="E80" s="118"/>
      <c r="F80" s="93"/>
    </row>
    <row r="81" spans="1:6" s="31" customFormat="1" ht="12.75">
      <c r="A81" s="84"/>
      <c r="F81" s="93"/>
    </row>
    <row r="82" spans="1:6" s="31" customFormat="1" ht="12.75">
      <c r="A82" s="84"/>
      <c r="B82" s="87" t="s">
        <v>164</v>
      </c>
      <c r="F82" s="93"/>
    </row>
    <row r="83" spans="1:6" s="31" customFormat="1" ht="12.75">
      <c r="A83" s="5" t="s">
        <v>165</v>
      </c>
      <c r="B83" s="45" t="s">
        <v>166</v>
      </c>
      <c r="C83" s="46"/>
      <c r="D83" s="46"/>
      <c r="E83" s="47"/>
      <c r="F83" s="79"/>
    </row>
    <row r="84" spans="1:6" s="31" customFormat="1" ht="51.75" customHeight="1">
      <c r="A84" s="5" t="s">
        <v>167</v>
      </c>
      <c r="B84" s="45" t="s">
        <v>168</v>
      </c>
      <c r="C84" s="46"/>
      <c r="D84" s="46"/>
      <c r="E84" s="47"/>
      <c r="F84" s="80"/>
    </row>
    <row r="85" spans="1:6" s="31" customFormat="1" ht="25.5" customHeight="1">
      <c r="A85" s="5" t="s">
        <v>169</v>
      </c>
      <c r="B85" s="45" t="s">
        <v>170</v>
      </c>
      <c r="C85" s="46"/>
      <c r="D85" s="46"/>
      <c r="E85" s="47"/>
      <c r="F85" s="80">
        <f>F83-F84</f>
        <v>0</v>
      </c>
    </row>
    <row r="86" spans="1:6" s="31" customFormat="1" ht="12.75">
      <c r="A86" s="5" t="s">
        <v>171</v>
      </c>
      <c r="B86" s="45" t="s">
        <v>172</v>
      </c>
      <c r="C86" s="46"/>
      <c r="D86" s="46"/>
      <c r="E86" s="47"/>
      <c r="F86" s="80"/>
    </row>
    <row r="87" spans="1:6" s="31" customFormat="1" ht="12.75">
      <c r="A87" s="5" t="s">
        <v>173</v>
      </c>
      <c r="B87" s="45" t="s">
        <v>174</v>
      </c>
      <c r="C87" s="46"/>
      <c r="D87" s="46"/>
      <c r="E87" s="47"/>
      <c r="F87" s="80"/>
    </row>
    <row r="88" spans="1:6" s="31" customFormat="1" ht="12.75">
      <c r="A88" s="5" t="s">
        <v>175</v>
      </c>
      <c r="B88" s="45" t="s">
        <v>176</v>
      </c>
      <c r="C88" s="46"/>
      <c r="D88" s="46"/>
      <c r="E88" s="47"/>
      <c r="F88" s="80"/>
    </row>
    <row r="89" spans="1:6" s="31" customFormat="1" ht="25.5" customHeight="1">
      <c r="A89" s="5" t="s">
        <v>177</v>
      </c>
      <c r="B89" s="45" t="s">
        <v>178</v>
      </c>
      <c r="C89" s="46"/>
      <c r="D89" s="46"/>
      <c r="E89" s="47"/>
      <c r="F89" s="80"/>
    </row>
    <row r="90" spans="1:6" s="31" customFormat="1" ht="12.75">
      <c r="A90" s="5" t="s">
        <v>179</v>
      </c>
      <c r="B90" s="45" t="s">
        <v>180</v>
      </c>
      <c r="C90" s="46"/>
      <c r="D90" s="46"/>
      <c r="E90" s="47"/>
      <c r="F90" s="80"/>
    </row>
    <row r="91" spans="1:6" s="31" customFormat="1" ht="12.75">
      <c r="A91" s="5" t="s">
        <v>181</v>
      </c>
      <c r="B91" s="45" t="s">
        <v>182</v>
      </c>
      <c r="C91" s="46"/>
      <c r="D91" s="46"/>
      <c r="E91" s="47"/>
      <c r="F91" s="80"/>
    </row>
    <row r="92" spans="1:6" s="31" customFormat="1" ht="12.75">
      <c r="A92" s="5" t="s">
        <v>183</v>
      </c>
      <c r="B92" s="45" t="s">
        <v>184</v>
      </c>
      <c r="C92" s="46"/>
      <c r="D92" s="46"/>
      <c r="E92" s="47"/>
      <c r="F92" s="80"/>
    </row>
    <row r="93" spans="1:6" s="31" customFormat="1" ht="12.75">
      <c r="A93" s="5"/>
      <c r="B93" s="4"/>
      <c r="C93" s="4"/>
      <c r="D93" s="4"/>
      <c r="E93" s="4"/>
      <c r="F93" s="92"/>
    </row>
    <row r="94" spans="1:6" s="31" customFormat="1" ht="12.75">
      <c r="A94" s="84"/>
      <c r="B94" s="87" t="s">
        <v>185</v>
      </c>
      <c r="F94" s="93"/>
    </row>
    <row r="95" spans="1:6" ht="12.75">
      <c r="A95" s="5" t="s">
        <v>165</v>
      </c>
      <c r="B95" s="45" t="s">
        <v>186</v>
      </c>
      <c r="C95" s="46"/>
      <c r="D95" s="46"/>
      <c r="E95" s="47"/>
      <c r="F95" s="79"/>
    </row>
    <row r="96" spans="1:6" ht="51" customHeight="1">
      <c r="A96" s="5" t="s">
        <v>167</v>
      </c>
      <c r="B96" s="45" t="s">
        <v>187</v>
      </c>
      <c r="C96" s="46"/>
      <c r="D96" s="46"/>
      <c r="E96" s="47"/>
      <c r="F96" s="80"/>
    </row>
    <row r="97" spans="1:6" ht="27.75" customHeight="1">
      <c r="A97" s="5" t="s">
        <v>169</v>
      </c>
      <c r="B97" s="45" t="s">
        <v>188</v>
      </c>
      <c r="C97" s="46"/>
      <c r="D97" s="46"/>
      <c r="E97" s="47"/>
      <c r="F97" s="80">
        <f>F95-F96</f>
        <v>0</v>
      </c>
    </row>
    <row r="98" spans="1:6" ht="12.75">
      <c r="A98" s="5" t="s">
        <v>171</v>
      </c>
      <c r="B98" s="45" t="s">
        <v>172</v>
      </c>
      <c r="C98" s="46"/>
      <c r="D98" s="46"/>
      <c r="E98" s="47"/>
      <c r="F98" s="80"/>
    </row>
    <row r="99" spans="1:6" ht="12.75">
      <c r="A99" s="5" t="s">
        <v>173</v>
      </c>
      <c r="B99" s="45" t="s">
        <v>174</v>
      </c>
      <c r="C99" s="46"/>
      <c r="D99" s="46"/>
      <c r="E99" s="47"/>
      <c r="F99" s="80"/>
    </row>
    <row r="100" spans="1:6" ht="12.75">
      <c r="A100" s="5" t="s">
        <v>175</v>
      </c>
      <c r="B100" s="45" t="s">
        <v>176</v>
      </c>
      <c r="C100" s="46"/>
      <c r="D100" s="46"/>
      <c r="E100" s="47"/>
      <c r="F100" s="80"/>
    </row>
    <row r="101" spans="1:6" ht="24.75" customHeight="1">
      <c r="A101" s="5" t="s">
        <v>177</v>
      </c>
      <c r="B101" s="45" t="s">
        <v>178</v>
      </c>
      <c r="C101" s="46"/>
      <c r="D101" s="46"/>
      <c r="E101" s="47"/>
      <c r="F101" s="80"/>
    </row>
    <row r="102" spans="1:6" ht="12.75">
      <c r="A102" s="5" t="s">
        <v>179</v>
      </c>
      <c r="B102" s="45" t="s">
        <v>180</v>
      </c>
      <c r="C102" s="46"/>
      <c r="D102" s="46"/>
      <c r="E102" s="47"/>
      <c r="F102" s="80"/>
    </row>
    <row r="103" spans="1:6" ht="12.75">
      <c r="A103" s="5" t="s">
        <v>181</v>
      </c>
      <c r="B103" s="45" t="s">
        <v>182</v>
      </c>
      <c r="C103" s="46"/>
      <c r="D103" s="46"/>
      <c r="E103" s="47"/>
      <c r="F103" s="80"/>
    </row>
    <row r="104" spans="1:6" ht="12.75">
      <c r="A104" s="5" t="s">
        <v>183</v>
      </c>
      <c r="B104" s="45" t="s">
        <v>184</v>
      </c>
      <c r="C104" s="46"/>
      <c r="D104" s="46"/>
      <c r="E104" s="47"/>
      <c r="F104" s="80"/>
    </row>
    <row r="105" spans="1:6" ht="12.75">
      <c r="A105" s="3"/>
      <c r="B105" s="2"/>
      <c r="C105" s="2"/>
      <c r="D105" s="2"/>
      <c r="E105" s="2"/>
      <c r="F105" s="2"/>
    </row>
    <row r="106" spans="1:6" ht="12.75">
      <c r="A106" s="3"/>
      <c r="B106" s="6" t="s">
        <v>189</v>
      </c>
      <c r="C106" s="2"/>
      <c r="D106" s="2"/>
      <c r="E106" s="2"/>
      <c r="F106" s="2"/>
    </row>
    <row r="107" spans="1:6" ht="65.25" customHeight="1">
      <c r="A107" s="3"/>
      <c r="B107" s="44" t="s">
        <v>190</v>
      </c>
      <c r="C107" s="44"/>
      <c r="D107" s="44"/>
      <c r="E107" s="44"/>
      <c r="F107" s="44"/>
    </row>
    <row r="108" spans="1:6" ht="51.75" customHeight="1">
      <c r="A108" s="5" t="s">
        <v>191</v>
      </c>
      <c r="B108" s="45" t="s">
        <v>192</v>
      </c>
      <c r="C108" s="46"/>
      <c r="D108" s="46"/>
      <c r="E108" s="47"/>
      <c r="F108" s="94">
        <v>0.87</v>
      </c>
    </row>
  </sheetData>
  <sheetProtection/>
  <mergeCells count="61">
    <mergeCell ref="B108:E108"/>
    <mergeCell ref="B100:E100"/>
    <mergeCell ref="B101:E101"/>
    <mergeCell ref="B102:E102"/>
    <mergeCell ref="B103:E103"/>
    <mergeCell ref="B104:E104"/>
    <mergeCell ref="B107:F107"/>
    <mergeCell ref="B92:E92"/>
    <mergeCell ref="B95:E95"/>
    <mergeCell ref="B96:E96"/>
    <mergeCell ref="B97:E97"/>
    <mergeCell ref="B98:E98"/>
    <mergeCell ref="B99:E99"/>
    <mergeCell ref="B86:E86"/>
    <mergeCell ref="B87:E87"/>
    <mergeCell ref="B88:E88"/>
    <mergeCell ref="B89:E89"/>
    <mergeCell ref="B90:E90"/>
    <mergeCell ref="B91:E91"/>
    <mergeCell ref="B75:E75"/>
    <mergeCell ref="B76:E76"/>
    <mergeCell ref="B80:E80"/>
    <mergeCell ref="B83:E83"/>
    <mergeCell ref="B84:E84"/>
    <mergeCell ref="B85:E85"/>
    <mergeCell ref="B69:E69"/>
    <mergeCell ref="B70:E70"/>
    <mergeCell ref="B71:E71"/>
    <mergeCell ref="B72:E72"/>
    <mergeCell ref="B73:E73"/>
    <mergeCell ref="B74:E74"/>
    <mergeCell ref="B61:E61"/>
    <mergeCell ref="B62:E62"/>
    <mergeCell ref="B63:E63"/>
    <mergeCell ref="B64:E64"/>
    <mergeCell ref="B65:E65"/>
    <mergeCell ref="B68:F68"/>
    <mergeCell ref="B52:C52"/>
    <mergeCell ref="B54:E54"/>
    <mergeCell ref="B57:F57"/>
    <mergeCell ref="B58:E58"/>
    <mergeCell ref="B59:E59"/>
    <mergeCell ref="B60:E60"/>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67"/>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s>
  <sheetData>
    <row r="1" spans="1:8" ht="18">
      <c r="A1" s="42" t="s">
        <v>193</v>
      </c>
      <c r="B1" s="42"/>
      <c r="C1" s="42"/>
      <c r="D1" s="42"/>
      <c r="E1" s="42"/>
      <c r="F1" s="42"/>
      <c r="G1" s="2"/>
      <c r="H1" s="2"/>
    </row>
    <row r="2" spans="1:8" ht="12.75">
      <c r="A2" s="3"/>
      <c r="B2" s="2"/>
      <c r="C2" s="2"/>
      <c r="D2" s="2"/>
      <c r="E2" s="2"/>
      <c r="F2" s="2"/>
      <c r="G2" s="2"/>
      <c r="H2" s="2"/>
    </row>
    <row r="3" spans="1:8" ht="15.75">
      <c r="A3" s="3"/>
      <c r="B3" s="77" t="s">
        <v>194</v>
      </c>
      <c r="C3" s="2"/>
      <c r="D3" s="2"/>
      <c r="E3" s="2"/>
      <c r="F3" s="2"/>
      <c r="G3" s="2"/>
      <c r="H3" s="2"/>
    </row>
    <row r="4" spans="1:8" ht="93" customHeight="1">
      <c r="A4" s="5" t="s">
        <v>195</v>
      </c>
      <c r="B4" s="247" t="s">
        <v>196</v>
      </c>
      <c r="C4" s="247"/>
      <c r="D4" s="247"/>
      <c r="E4" s="247"/>
      <c r="F4" s="247"/>
      <c r="G4" s="2"/>
      <c r="H4" s="2"/>
    </row>
    <row r="5" spans="1:8" ht="12.75">
      <c r="A5" s="5" t="s">
        <v>195</v>
      </c>
      <c r="B5" s="115" t="s">
        <v>197</v>
      </c>
      <c r="C5" s="116"/>
      <c r="D5" s="117"/>
      <c r="E5" s="120">
        <v>867</v>
      </c>
      <c r="F5" s="2"/>
      <c r="G5" s="2"/>
      <c r="H5" s="2"/>
    </row>
    <row r="6" spans="1:8" ht="12.75">
      <c r="A6" s="5" t="s">
        <v>195</v>
      </c>
      <c r="B6" s="248" t="s">
        <v>198</v>
      </c>
      <c r="C6" s="249"/>
      <c r="D6" s="250"/>
      <c r="E6" s="80">
        <v>1105</v>
      </c>
      <c r="F6" s="2"/>
      <c r="G6" s="2"/>
      <c r="H6" s="2"/>
    </row>
    <row r="7" spans="1:8" ht="12.75">
      <c r="A7" s="5"/>
      <c r="B7" s="2"/>
      <c r="C7" s="121"/>
      <c r="D7" s="121"/>
      <c r="E7" s="92"/>
      <c r="F7" s="2"/>
      <c r="G7" s="2"/>
      <c r="H7" s="2"/>
    </row>
    <row r="8" spans="1:8" ht="12.75">
      <c r="A8" s="5" t="s">
        <v>195</v>
      </c>
      <c r="B8" s="248" t="s">
        <v>199</v>
      </c>
      <c r="C8" s="249"/>
      <c r="D8" s="250"/>
      <c r="E8" s="79">
        <v>666</v>
      </c>
      <c r="F8" s="2"/>
      <c r="G8" s="2"/>
      <c r="H8" s="2"/>
    </row>
    <row r="9" spans="1:8" ht="12.75">
      <c r="A9" s="5" t="s">
        <v>195</v>
      </c>
      <c r="B9" s="248" t="s">
        <v>200</v>
      </c>
      <c r="C9" s="249"/>
      <c r="D9" s="250"/>
      <c r="E9" s="80">
        <v>939</v>
      </c>
      <c r="F9" s="2"/>
      <c r="G9" s="2"/>
      <c r="H9" s="2"/>
    </row>
    <row r="10" spans="1:8" ht="12.75">
      <c r="A10" s="5"/>
      <c r="B10" s="2"/>
      <c r="C10" s="122"/>
      <c r="D10" s="122"/>
      <c r="E10" s="92"/>
      <c r="F10" s="2"/>
      <c r="G10" s="2"/>
      <c r="H10" s="2"/>
    </row>
    <row r="11" spans="1:8" ht="12.75">
      <c r="A11" s="5" t="s">
        <v>195</v>
      </c>
      <c r="B11" s="248" t="s">
        <v>201</v>
      </c>
      <c r="C11" s="249"/>
      <c r="D11" s="250"/>
      <c r="E11" s="79">
        <v>222</v>
      </c>
      <c r="F11" s="2"/>
      <c r="G11" s="2"/>
      <c r="H11" s="2"/>
    </row>
    <row r="12" spans="1:8" ht="12.75">
      <c r="A12" s="5" t="s">
        <v>195</v>
      </c>
      <c r="B12" s="248" t="s">
        <v>202</v>
      </c>
      <c r="C12" s="249"/>
      <c r="D12" s="250"/>
      <c r="E12" s="80">
        <v>0</v>
      </c>
      <c r="F12" s="2"/>
      <c r="G12" s="2"/>
      <c r="H12" s="2"/>
    </row>
    <row r="13" spans="1:8" ht="12.75">
      <c r="A13" s="5"/>
      <c r="B13" s="2"/>
      <c r="C13" s="122"/>
      <c r="D13" s="122"/>
      <c r="E13" s="92"/>
      <c r="F13" s="2"/>
      <c r="G13" s="2"/>
      <c r="H13" s="2"/>
    </row>
    <row r="14" spans="1:8" ht="12.75">
      <c r="A14" s="5" t="s">
        <v>195</v>
      </c>
      <c r="B14" s="251" t="s">
        <v>203</v>
      </c>
      <c r="C14" s="252"/>
      <c r="D14" s="253"/>
      <c r="E14" s="79">
        <v>258</v>
      </c>
      <c r="F14" s="2"/>
      <c r="G14" s="2"/>
      <c r="H14" s="2"/>
    </row>
    <row r="15" spans="1:8" ht="12.75">
      <c r="A15" s="5" t="s">
        <v>195</v>
      </c>
      <c r="B15" s="248" t="s">
        <v>204</v>
      </c>
      <c r="C15" s="249"/>
      <c r="D15" s="250"/>
      <c r="E15" s="17">
        <v>0</v>
      </c>
      <c r="F15" s="2"/>
      <c r="G15" s="2"/>
      <c r="H15" s="2"/>
    </row>
    <row r="16" spans="1:8" ht="12.75">
      <c r="A16" s="3"/>
      <c r="B16" s="2"/>
      <c r="C16" s="2"/>
      <c r="D16" s="2"/>
      <c r="E16" s="2"/>
      <c r="F16" s="2"/>
      <c r="G16" s="2"/>
      <c r="H16" s="2"/>
    </row>
    <row r="17" spans="1:8" ht="29.25" customHeight="1">
      <c r="A17" s="5" t="s">
        <v>205</v>
      </c>
      <c r="B17" s="254" t="s">
        <v>206</v>
      </c>
      <c r="C17" s="254"/>
      <c r="D17" s="254"/>
      <c r="E17" s="254"/>
      <c r="F17" s="254"/>
      <c r="G17" s="2"/>
      <c r="H17" s="2"/>
    </row>
    <row r="18" spans="1:8" ht="12.75">
      <c r="A18" s="5"/>
      <c r="B18" s="255"/>
      <c r="C18" s="256"/>
      <c r="D18" s="257"/>
      <c r="E18" s="125" t="s">
        <v>20</v>
      </c>
      <c r="F18" s="125" t="s">
        <v>21</v>
      </c>
      <c r="G18" s="2"/>
      <c r="H18" s="2"/>
    </row>
    <row r="19" spans="1:8" ht="12.75">
      <c r="A19" s="5" t="s">
        <v>205</v>
      </c>
      <c r="B19" s="248" t="s">
        <v>207</v>
      </c>
      <c r="C19" s="249"/>
      <c r="D19" s="250"/>
      <c r="E19" s="125" t="s">
        <v>22</v>
      </c>
      <c r="F19" s="125"/>
      <c r="G19" s="2"/>
      <c r="H19" s="2"/>
    </row>
    <row r="20" spans="1:8" ht="12.75">
      <c r="A20" s="5" t="s">
        <v>205</v>
      </c>
      <c r="B20" s="249" t="s">
        <v>208</v>
      </c>
      <c r="C20" s="249"/>
      <c r="D20" s="249"/>
      <c r="E20" s="127"/>
      <c r="F20" s="122"/>
      <c r="G20" s="2"/>
      <c r="H20" s="2"/>
    </row>
    <row r="21" spans="1:8" ht="12.75">
      <c r="A21" s="5" t="s">
        <v>205</v>
      </c>
      <c r="B21" s="258" t="s">
        <v>209</v>
      </c>
      <c r="C21" s="259"/>
      <c r="D21" s="260"/>
      <c r="E21" s="17">
        <v>0</v>
      </c>
      <c r="F21" s="122"/>
      <c r="G21" s="2"/>
      <c r="H21" s="2"/>
    </row>
    <row r="22" spans="1:8" ht="12.75">
      <c r="A22" s="5" t="s">
        <v>205</v>
      </c>
      <c r="B22" s="248" t="s">
        <v>210</v>
      </c>
      <c r="C22" s="249"/>
      <c r="D22" s="250"/>
      <c r="E22" s="17">
        <v>0</v>
      </c>
      <c r="F22" s="122"/>
      <c r="G22" s="2"/>
      <c r="H22" s="2"/>
    </row>
    <row r="23" spans="1:8" ht="12.75">
      <c r="A23" s="5" t="s">
        <v>205</v>
      </c>
      <c r="B23" s="248" t="s">
        <v>211</v>
      </c>
      <c r="C23" s="249"/>
      <c r="D23" s="250"/>
      <c r="E23" s="17">
        <v>0</v>
      </c>
      <c r="F23" s="2"/>
      <c r="G23" s="2"/>
      <c r="H23" s="2"/>
    </row>
    <row r="24" spans="1:8" ht="12.75">
      <c r="A24" s="5" t="s">
        <v>205</v>
      </c>
      <c r="B24" s="28" t="s">
        <v>212</v>
      </c>
      <c r="C24" s="2"/>
      <c r="D24" s="2"/>
      <c r="E24" s="2"/>
      <c r="F24" s="2"/>
      <c r="G24" s="2"/>
      <c r="H24" s="2"/>
    </row>
    <row r="25" spans="1:8" ht="12.75">
      <c r="A25" s="5" t="s">
        <v>205</v>
      </c>
      <c r="B25" s="261" t="s">
        <v>213</v>
      </c>
      <c r="C25" s="261"/>
      <c r="D25" s="2"/>
      <c r="E25" s="2"/>
      <c r="F25" s="2"/>
      <c r="G25" s="2"/>
      <c r="H25" s="2"/>
    </row>
    <row r="26" spans="1:8" ht="12.75">
      <c r="A26" s="5" t="s">
        <v>205</v>
      </c>
      <c r="B26" s="261" t="s">
        <v>214</v>
      </c>
      <c r="C26" s="261"/>
      <c r="D26" s="2"/>
      <c r="E26" s="2"/>
      <c r="F26" s="2"/>
      <c r="G26" s="2"/>
      <c r="H26" s="2"/>
    </row>
    <row r="27" spans="1:8" ht="12.75">
      <c r="A27" s="3"/>
      <c r="B27" s="2"/>
      <c r="C27" s="2"/>
      <c r="D27" s="2"/>
      <c r="E27" s="2"/>
      <c r="F27" s="2"/>
      <c r="G27" s="2"/>
      <c r="H27" s="2"/>
    </row>
    <row r="28" spans="1:8" ht="15.75">
      <c r="A28" s="128"/>
      <c r="B28" s="77" t="s">
        <v>215</v>
      </c>
      <c r="C28" s="77"/>
      <c r="D28" s="2"/>
      <c r="E28" s="2"/>
      <c r="F28" s="2"/>
      <c r="G28" s="2"/>
      <c r="H28" s="2"/>
    </row>
    <row r="29" spans="1:8" ht="12.75">
      <c r="A29" s="5" t="s">
        <v>216</v>
      </c>
      <c r="B29" s="6" t="s">
        <v>217</v>
      </c>
      <c r="C29" s="6"/>
      <c r="D29" s="2"/>
      <c r="E29" s="2"/>
      <c r="F29" s="2"/>
      <c r="G29" s="2"/>
      <c r="H29" s="2"/>
    </row>
    <row r="30" spans="1:8" ht="25.5" customHeight="1">
      <c r="A30" s="5" t="s">
        <v>216</v>
      </c>
      <c r="B30" s="45" t="s">
        <v>218</v>
      </c>
      <c r="C30" s="47"/>
      <c r="D30" s="129" t="s">
        <v>22</v>
      </c>
      <c r="E30" s="2"/>
      <c r="F30" s="122"/>
      <c r="G30" s="2"/>
      <c r="H30" s="2"/>
    </row>
    <row r="31" spans="1:8" ht="24.75" customHeight="1">
      <c r="A31" s="5" t="s">
        <v>216</v>
      </c>
      <c r="B31" s="262" t="s">
        <v>219</v>
      </c>
      <c r="C31" s="263"/>
      <c r="D31" s="125"/>
      <c r="E31" s="2"/>
      <c r="F31" s="122"/>
      <c r="G31" s="2"/>
      <c r="H31" s="2"/>
    </row>
    <row r="32" spans="1:8" ht="12.75" customHeight="1">
      <c r="A32" s="5" t="s">
        <v>216</v>
      </c>
      <c r="B32" s="45" t="s">
        <v>220</v>
      </c>
      <c r="C32" s="47"/>
      <c r="D32" s="125"/>
      <c r="E32" s="2"/>
      <c r="F32" s="122"/>
      <c r="G32" s="2"/>
      <c r="H32" s="2"/>
    </row>
    <row r="33" spans="1:8" ht="12.75">
      <c r="A33" s="3"/>
      <c r="B33" s="2"/>
      <c r="C33" s="2"/>
      <c r="D33" s="2"/>
      <c r="E33" s="2"/>
      <c r="F33" s="2"/>
      <c r="G33" s="2"/>
      <c r="H33" s="2"/>
    </row>
    <row r="34" spans="1:8" ht="29.25" customHeight="1">
      <c r="A34" s="5" t="s">
        <v>221</v>
      </c>
      <c r="B34" s="264" t="s">
        <v>222</v>
      </c>
      <c r="C34" s="264"/>
      <c r="D34" s="264"/>
      <c r="E34" s="264"/>
      <c r="F34" s="264"/>
      <c r="G34" s="2"/>
      <c r="H34" s="2"/>
    </row>
    <row r="35" spans="1:8" ht="12.75">
      <c r="A35" s="5" t="s">
        <v>221</v>
      </c>
      <c r="B35" s="45" t="s">
        <v>223</v>
      </c>
      <c r="C35" s="47"/>
      <c r="D35" s="129" t="s">
        <v>22</v>
      </c>
      <c r="E35" s="2"/>
      <c r="F35" s="122"/>
      <c r="G35" s="2"/>
      <c r="H35" s="2"/>
    </row>
    <row r="36" spans="1:8" ht="12.75">
      <c r="A36" s="5" t="s">
        <v>221</v>
      </c>
      <c r="B36" s="262" t="s">
        <v>224</v>
      </c>
      <c r="C36" s="263"/>
      <c r="D36" s="125"/>
      <c r="E36" s="2"/>
      <c r="F36" s="122"/>
      <c r="G36" s="2"/>
      <c r="H36" s="2"/>
    </row>
    <row r="37" spans="1:8" ht="12.75" customHeight="1">
      <c r="A37" s="5" t="s">
        <v>221</v>
      </c>
      <c r="B37" s="45" t="s">
        <v>225</v>
      </c>
      <c r="C37" s="47"/>
      <c r="D37" s="125"/>
      <c r="E37" s="2"/>
      <c r="F37" s="122"/>
      <c r="G37" s="2"/>
      <c r="H37" s="2"/>
    </row>
    <row r="38" spans="1:8" ht="12.75">
      <c r="A38" s="3"/>
      <c r="B38" s="2"/>
      <c r="C38" s="2"/>
      <c r="D38" s="2"/>
      <c r="E38" s="2"/>
      <c r="F38" s="2"/>
      <c r="G38" s="2"/>
      <c r="H38" s="2"/>
    </row>
    <row r="39" spans="1:8" ht="54.75" customHeight="1">
      <c r="A39" s="5" t="s">
        <v>226</v>
      </c>
      <c r="B39" s="247" t="s">
        <v>227</v>
      </c>
      <c r="C39" s="247"/>
      <c r="D39" s="247"/>
      <c r="E39" s="247"/>
      <c r="F39" s="247"/>
      <c r="G39" s="2"/>
      <c r="H39" s="2"/>
    </row>
    <row r="40" spans="1:8" ht="24">
      <c r="A40" s="5" t="s">
        <v>226</v>
      </c>
      <c r="B40" s="132"/>
      <c r="C40" s="133" t="s">
        <v>228</v>
      </c>
      <c r="D40" s="134" t="s">
        <v>229</v>
      </c>
      <c r="E40" s="2"/>
      <c r="F40" s="2"/>
      <c r="G40" s="2"/>
      <c r="H40" s="2"/>
    </row>
    <row r="41" spans="1:8" ht="12.75">
      <c r="A41" s="5" t="s">
        <v>226</v>
      </c>
      <c r="B41" s="135" t="s">
        <v>230</v>
      </c>
      <c r="C41" s="136">
        <v>15</v>
      </c>
      <c r="D41" s="125">
        <v>17</v>
      </c>
      <c r="E41" s="2"/>
      <c r="F41" s="2"/>
      <c r="G41" s="2"/>
      <c r="H41" s="2"/>
    </row>
    <row r="42" spans="1:8" ht="12.75">
      <c r="A42" s="5" t="s">
        <v>226</v>
      </c>
      <c r="B42" s="135" t="s">
        <v>231</v>
      </c>
      <c r="C42" s="136">
        <v>4</v>
      </c>
      <c r="D42" s="125">
        <v>4</v>
      </c>
      <c r="E42" s="2"/>
      <c r="F42" s="2"/>
      <c r="G42" s="2"/>
      <c r="H42" s="2"/>
    </row>
    <row r="43" spans="1:8" ht="12.75">
      <c r="A43" s="5" t="s">
        <v>226</v>
      </c>
      <c r="B43" s="135" t="s">
        <v>232</v>
      </c>
      <c r="C43" s="136">
        <v>3</v>
      </c>
      <c r="D43" s="125">
        <v>3</v>
      </c>
      <c r="E43" s="2"/>
      <c r="F43" s="2"/>
      <c r="G43" s="2"/>
      <c r="H43" s="2"/>
    </row>
    <row r="44" spans="1:8" ht="12.75">
      <c r="A44" s="5" t="s">
        <v>226</v>
      </c>
      <c r="B44" s="135" t="s">
        <v>233</v>
      </c>
      <c r="C44" s="136">
        <v>3</v>
      </c>
      <c r="D44" s="125">
        <v>3</v>
      </c>
      <c r="E44" s="2"/>
      <c r="F44" s="2"/>
      <c r="G44" s="2"/>
      <c r="H44" s="2"/>
    </row>
    <row r="45" spans="1:8" ht="25.5">
      <c r="A45" s="5" t="s">
        <v>226</v>
      </c>
      <c r="B45" s="137" t="s">
        <v>234</v>
      </c>
      <c r="C45" s="136">
        <v>1</v>
      </c>
      <c r="D45" s="125">
        <v>0</v>
      </c>
      <c r="E45" s="2"/>
      <c r="F45" s="2"/>
      <c r="G45" s="2"/>
      <c r="H45" s="2"/>
    </row>
    <row r="46" spans="1:8" ht="12.75">
      <c r="A46" s="5" t="s">
        <v>226</v>
      </c>
      <c r="B46" s="135" t="s">
        <v>235</v>
      </c>
      <c r="C46" s="136">
        <v>0</v>
      </c>
      <c r="D46" s="125">
        <v>3</v>
      </c>
      <c r="E46" s="2"/>
      <c r="F46" s="2"/>
      <c r="G46" s="2"/>
      <c r="H46" s="2"/>
    </row>
    <row r="47" spans="1:8" ht="12.75">
      <c r="A47" s="5" t="s">
        <v>226</v>
      </c>
      <c r="B47" s="135" t="s">
        <v>236</v>
      </c>
      <c r="C47" s="136">
        <v>3</v>
      </c>
      <c r="D47" s="125">
        <v>3</v>
      </c>
      <c r="E47" s="2"/>
      <c r="F47" s="2"/>
      <c r="G47" s="2"/>
      <c r="H47" s="2"/>
    </row>
    <row r="48" spans="1:8" ht="12.75">
      <c r="A48" s="5" t="s">
        <v>226</v>
      </c>
      <c r="B48" s="135" t="s">
        <v>237</v>
      </c>
      <c r="C48" s="136">
        <v>1</v>
      </c>
      <c r="D48" s="125">
        <v>3</v>
      </c>
      <c r="E48" s="2"/>
      <c r="F48" s="2"/>
      <c r="G48" s="2"/>
      <c r="H48" s="2"/>
    </row>
    <row r="49" spans="1:8" ht="12.75">
      <c r="A49" s="5" t="s">
        <v>226</v>
      </c>
      <c r="B49" s="135" t="s">
        <v>238</v>
      </c>
      <c r="C49" s="136">
        <v>0</v>
      </c>
      <c r="D49" s="125">
        <v>0</v>
      </c>
      <c r="E49" s="2"/>
      <c r="F49" s="2"/>
      <c r="G49" s="2"/>
      <c r="H49" s="2"/>
    </row>
    <row r="50" spans="1:8" ht="12.75">
      <c r="A50" s="5" t="s">
        <v>226</v>
      </c>
      <c r="B50" s="135" t="s">
        <v>239</v>
      </c>
      <c r="C50" s="136">
        <v>0</v>
      </c>
      <c r="D50" s="125">
        <v>0</v>
      </c>
      <c r="E50" s="2"/>
      <c r="F50" s="2"/>
      <c r="G50" s="2"/>
      <c r="H50" s="2"/>
    </row>
    <row r="51" spans="1:8" ht="12.75">
      <c r="A51" s="3"/>
      <c r="B51" s="2"/>
      <c r="C51" s="2"/>
      <c r="D51" s="2"/>
      <c r="E51" s="2"/>
      <c r="F51" s="2"/>
      <c r="G51" s="2"/>
      <c r="H51" s="2"/>
    </row>
    <row r="52" spans="1:8" ht="15.75">
      <c r="A52" s="3"/>
      <c r="B52" s="138" t="s">
        <v>240</v>
      </c>
      <c r="C52" s="2"/>
      <c r="D52" s="2"/>
      <c r="E52" s="2"/>
      <c r="F52" s="2"/>
      <c r="G52" s="2"/>
      <c r="H52" s="2"/>
    </row>
    <row r="53" spans="1:8" ht="38.25" customHeight="1">
      <c r="A53" s="5" t="s">
        <v>241</v>
      </c>
      <c r="B53" s="265" t="s">
        <v>242</v>
      </c>
      <c r="C53" s="265"/>
      <c r="D53" s="265"/>
      <c r="E53" s="265"/>
      <c r="F53" s="265"/>
      <c r="G53" s="2"/>
      <c r="H53" s="2"/>
    </row>
    <row r="54" spans="1:8" ht="12.75">
      <c r="A54" s="5" t="s">
        <v>241</v>
      </c>
      <c r="B54" s="251" t="s">
        <v>243</v>
      </c>
      <c r="C54" s="252"/>
      <c r="D54" s="253"/>
      <c r="E54" s="140"/>
      <c r="F54" s="122"/>
      <c r="G54" s="2"/>
      <c r="H54" s="2"/>
    </row>
    <row r="55" spans="1:8" ht="12.75">
      <c r="A55" s="5" t="s">
        <v>241</v>
      </c>
      <c r="B55" s="115" t="s">
        <v>244</v>
      </c>
      <c r="C55" s="116"/>
      <c r="D55" s="117"/>
      <c r="E55" s="141"/>
      <c r="F55" s="122"/>
      <c r="G55" s="2"/>
      <c r="H55" s="2"/>
    </row>
    <row r="56" spans="1:8" ht="12.75">
      <c r="A56" s="5" t="s">
        <v>241</v>
      </c>
      <c r="B56" s="115" t="s">
        <v>245</v>
      </c>
      <c r="C56" s="116"/>
      <c r="D56" s="117"/>
      <c r="E56" s="142"/>
      <c r="F56" s="122"/>
      <c r="G56" s="2"/>
      <c r="H56" s="2"/>
    </row>
    <row r="57" spans="1:8" ht="12.75">
      <c r="A57" s="5" t="s">
        <v>241</v>
      </c>
      <c r="B57" s="115" t="s">
        <v>246</v>
      </c>
      <c r="C57" s="116"/>
      <c r="D57" s="117"/>
      <c r="E57" s="142"/>
      <c r="F57" s="122"/>
      <c r="G57" s="2"/>
      <c r="H57" s="2"/>
    </row>
    <row r="58" spans="1:8" ht="12.75">
      <c r="A58" s="5" t="s">
        <v>241</v>
      </c>
      <c r="B58" s="266" t="s">
        <v>247</v>
      </c>
      <c r="C58" s="267"/>
      <c r="D58" s="268"/>
      <c r="E58" s="125"/>
      <c r="F58" s="122"/>
      <c r="G58" s="2"/>
      <c r="H58" s="2"/>
    </row>
    <row r="59" spans="1:8" ht="12.75">
      <c r="A59" s="3"/>
      <c r="B59" s="269"/>
      <c r="C59" s="270"/>
      <c r="D59" s="270"/>
      <c r="E59" s="17"/>
      <c r="F59" s="2"/>
      <c r="G59" s="2"/>
      <c r="H59" s="2"/>
    </row>
    <row r="60" spans="1:8" ht="12.75">
      <c r="A60" s="3"/>
      <c r="B60" s="2"/>
      <c r="C60" s="2"/>
      <c r="D60" s="2"/>
      <c r="E60" s="2"/>
      <c r="F60" s="2"/>
      <c r="G60" s="2"/>
      <c r="H60" s="2"/>
    </row>
    <row r="61" spans="1:8" ht="28.5" customHeight="1">
      <c r="A61" s="5" t="s">
        <v>248</v>
      </c>
      <c r="B61" s="271" t="s">
        <v>249</v>
      </c>
      <c r="C61" s="271"/>
      <c r="D61" s="271"/>
      <c r="E61" s="271"/>
      <c r="F61" s="271"/>
      <c r="G61" s="2"/>
      <c r="H61" s="2"/>
    </row>
    <row r="62" spans="1:8" ht="25.5">
      <c r="A62" s="5" t="s">
        <v>248</v>
      </c>
      <c r="B62" s="55"/>
      <c r="C62" s="142" t="s">
        <v>250</v>
      </c>
      <c r="D62" s="142" t="s">
        <v>251</v>
      </c>
      <c r="E62" s="142" t="s">
        <v>252</v>
      </c>
      <c r="F62" s="142" t="s">
        <v>253</v>
      </c>
      <c r="G62" s="2"/>
      <c r="H62" s="2"/>
    </row>
    <row r="63" spans="1:8" ht="15">
      <c r="A63" s="5" t="s">
        <v>248</v>
      </c>
      <c r="B63" s="143" t="s">
        <v>254</v>
      </c>
      <c r="C63" s="144"/>
      <c r="D63" s="144"/>
      <c r="E63" s="144"/>
      <c r="F63" s="145"/>
      <c r="G63" s="2"/>
      <c r="H63" s="2"/>
    </row>
    <row r="64" spans="1:8" ht="25.5">
      <c r="A64" s="5" t="s">
        <v>248</v>
      </c>
      <c r="B64" s="146" t="s">
        <v>255</v>
      </c>
      <c r="C64" s="136" t="s">
        <v>22</v>
      </c>
      <c r="D64" s="125"/>
      <c r="E64" s="125"/>
      <c r="F64" s="125"/>
      <c r="G64" s="2"/>
      <c r="H64" s="2"/>
    </row>
    <row r="65" spans="1:8" ht="12.75">
      <c r="A65" s="5" t="s">
        <v>248</v>
      </c>
      <c r="B65" s="147" t="s">
        <v>256</v>
      </c>
      <c r="C65" s="125"/>
      <c r="D65" s="125"/>
      <c r="E65" s="125" t="s">
        <v>22</v>
      </c>
      <c r="F65" s="125"/>
      <c r="G65" s="2"/>
      <c r="H65" s="2"/>
    </row>
    <row r="66" spans="1:8" ht="12.75">
      <c r="A66" s="5" t="s">
        <v>248</v>
      </c>
      <c r="B66" s="123" t="s">
        <v>257</v>
      </c>
      <c r="C66" s="136" t="s">
        <v>22</v>
      </c>
      <c r="D66" s="125"/>
      <c r="E66" s="125"/>
      <c r="F66" s="125"/>
      <c r="G66" s="2"/>
      <c r="H66" s="2"/>
    </row>
    <row r="67" spans="1:8" ht="12.75">
      <c r="A67" s="5" t="s">
        <v>248</v>
      </c>
      <c r="B67" s="147" t="s">
        <v>258</v>
      </c>
      <c r="C67" s="125"/>
      <c r="D67" s="125" t="s">
        <v>22</v>
      </c>
      <c r="E67" s="125"/>
      <c r="F67" s="125"/>
      <c r="G67" s="2"/>
      <c r="H67" s="2"/>
    </row>
    <row r="68" spans="1:8" ht="12.75">
      <c r="A68" s="5" t="s">
        <v>248</v>
      </c>
      <c r="B68" s="148" t="s">
        <v>259</v>
      </c>
      <c r="C68" s="125"/>
      <c r="D68" s="125" t="s">
        <v>22</v>
      </c>
      <c r="E68" s="125"/>
      <c r="F68" s="125"/>
      <c r="G68" s="2"/>
      <c r="H68" s="2"/>
    </row>
    <row r="69" spans="1:8" ht="12.75">
      <c r="A69" s="5" t="s">
        <v>248</v>
      </c>
      <c r="B69" s="148" t="s">
        <v>260</v>
      </c>
      <c r="C69" s="125" t="s">
        <v>22</v>
      </c>
      <c r="D69" s="125"/>
      <c r="E69" s="125"/>
      <c r="F69" s="125"/>
      <c r="G69" s="2"/>
      <c r="H69" s="2"/>
    </row>
    <row r="70" spans="1:8" ht="15">
      <c r="A70" s="5" t="s">
        <v>248</v>
      </c>
      <c r="B70" s="143" t="s">
        <v>261</v>
      </c>
      <c r="C70" s="144"/>
      <c r="D70" s="144"/>
      <c r="E70" s="144"/>
      <c r="F70" s="145"/>
      <c r="G70" s="2"/>
      <c r="H70" s="2"/>
    </row>
    <row r="71" spans="1:8" ht="12.75">
      <c r="A71" s="5" t="s">
        <v>248</v>
      </c>
      <c r="B71" s="148" t="s">
        <v>262</v>
      </c>
      <c r="C71" s="125" t="s">
        <v>22</v>
      </c>
      <c r="D71" s="125"/>
      <c r="E71" s="125"/>
      <c r="F71" s="125"/>
      <c r="G71" s="2"/>
      <c r="H71" s="2"/>
    </row>
    <row r="72" spans="1:8" ht="12.75">
      <c r="A72" s="5" t="s">
        <v>248</v>
      </c>
      <c r="B72" s="148" t="s">
        <v>263</v>
      </c>
      <c r="C72" s="125"/>
      <c r="D72" s="125" t="s">
        <v>22</v>
      </c>
      <c r="E72" s="125"/>
      <c r="F72" s="125"/>
      <c r="G72" s="2"/>
      <c r="H72" s="2"/>
    </row>
    <row r="73" spans="1:8" ht="12.75">
      <c r="A73" s="5" t="s">
        <v>248</v>
      </c>
      <c r="B73" s="148" t="s">
        <v>264</v>
      </c>
      <c r="C73" s="125"/>
      <c r="D73" s="125" t="s">
        <v>22</v>
      </c>
      <c r="E73" s="125"/>
      <c r="F73" s="125"/>
      <c r="G73" s="2"/>
      <c r="H73" s="2"/>
    </row>
    <row r="74" spans="1:8" ht="12.75">
      <c r="A74" s="5" t="s">
        <v>248</v>
      </c>
      <c r="B74" s="148" t="s">
        <v>265</v>
      </c>
      <c r="C74" s="125" t="s">
        <v>22</v>
      </c>
      <c r="D74" s="125"/>
      <c r="E74" s="125"/>
      <c r="F74" s="125"/>
      <c r="G74" s="2"/>
      <c r="H74" s="2"/>
    </row>
    <row r="75" spans="1:8" ht="12.75">
      <c r="A75" s="5" t="s">
        <v>248</v>
      </c>
      <c r="B75" s="148" t="s">
        <v>266</v>
      </c>
      <c r="C75" s="125"/>
      <c r="D75" s="125"/>
      <c r="E75" s="125" t="s">
        <v>22</v>
      </c>
      <c r="F75" s="125"/>
      <c r="G75" s="2"/>
      <c r="H75" s="2"/>
    </row>
    <row r="76" spans="1:8" ht="12.75">
      <c r="A76" s="5" t="s">
        <v>248</v>
      </c>
      <c r="B76" s="148" t="s">
        <v>267</v>
      </c>
      <c r="C76" s="125"/>
      <c r="D76" s="125"/>
      <c r="E76" s="125" t="s">
        <v>22</v>
      </c>
      <c r="F76" s="125"/>
      <c r="G76" s="2"/>
      <c r="H76" s="2"/>
    </row>
    <row r="77" spans="1:8" ht="12.75">
      <c r="A77" s="5" t="s">
        <v>248</v>
      </c>
      <c r="B77" s="148" t="s">
        <v>268</v>
      </c>
      <c r="C77" s="125"/>
      <c r="D77" s="125"/>
      <c r="E77" s="125" t="s">
        <v>22</v>
      </c>
      <c r="F77" s="125"/>
      <c r="G77" s="2"/>
      <c r="H77" s="2"/>
    </row>
    <row r="78" spans="1:8" ht="12.75">
      <c r="A78" s="5" t="s">
        <v>248</v>
      </c>
      <c r="B78" s="148" t="s">
        <v>269</v>
      </c>
      <c r="C78" s="125"/>
      <c r="D78" s="125"/>
      <c r="E78" s="125"/>
      <c r="F78" s="125" t="s">
        <v>22</v>
      </c>
      <c r="G78" s="2"/>
      <c r="H78" s="2"/>
    </row>
    <row r="79" spans="1:8" ht="25.5">
      <c r="A79" s="5" t="s">
        <v>248</v>
      </c>
      <c r="B79" s="149" t="s">
        <v>270</v>
      </c>
      <c r="C79" s="125"/>
      <c r="D79" s="125"/>
      <c r="E79" s="125"/>
      <c r="F79" s="125" t="s">
        <v>22</v>
      </c>
      <c r="G79" s="2"/>
      <c r="H79" s="2"/>
    </row>
    <row r="80" spans="1:8" ht="12.75">
      <c r="A80" s="5" t="s">
        <v>248</v>
      </c>
      <c r="B80" s="148" t="s">
        <v>271</v>
      </c>
      <c r="C80" s="125"/>
      <c r="D80" s="125"/>
      <c r="E80" s="125" t="s">
        <v>22</v>
      </c>
      <c r="F80" s="125"/>
      <c r="G80" s="2"/>
      <c r="H80" s="2"/>
    </row>
    <row r="81" spans="1:8" ht="12.75">
      <c r="A81" s="5" t="s">
        <v>248</v>
      </c>
      <c r="B81" s="148" t="s">
        <v>272</v>
      </c>
      <c r="C81" s="125"/>
      <c r="D81" s="125" t="s">
        <v>22</v>
      </c>
      <c r="E81" s="125"/>
      <c r="F81" s="125"/>
      <c r="G81" s="2"/>
      <c r="H81" s="2"/>
    </row>
    <row r="82" spans="1:8" ht="12.75">
      <c r="A82" s="5" t="s">
        <v>248</v>
      </c>
      <c r="B82" s="148" t="s">
        <v>273</v>
      </c>
      <c r="C82" s="125"/>
      <c r="D82" s="125"/>
      <c r="E82" s="125" t="s">
        <v>22</v>
      </c>
      <c r="F82" s="125"/>
      <c r="G82" s="2"/>
      <c r="H82" s="2"/>
    </row>
    <row r="83" spans="1:8" ht="12.75">
      <c r="A83" s="5" t="s">
        <v>248</v>
      </c>
      <c r="B83" s="150" t="s">
        <v>274</v>
      </c>
      <c r="C83" s="151"/>
      <c r="D83" s="151"/>
      <c r="E83" s="151" t="s">
        <v>22</v>
      </c>
      <c r="F83" s="151"/>
      <c r="G83" s="2"/>
      <c r="H83" s="2"/>
    </row>
    <row r="84" spans="1:8" ht="12.75">
      <c r="A84" s="3"/>
      <c r="B84" s="2"/>
      <c r="C84" s="2"/>
      <c r="D84" s="2"/>
      <c r="E84" s="2"/>
      <c r="F84" s="2"/>
      <c r="G84" s="2"/>
      <c r="H84" s="2"/>
    </row>
    <row r="85" spans="1:8" ht="15.75">
      <c r="A85" s="3"/>
      <c r="B85" s="77" t="s">
        <v>275</v>
      </c>
      <c r="C85" s="2"/>
      <c r="D85" s="2"/>
      <c r="E85" s="2"/>
      <c r="F85" s="2"/>
      <c r="G85" s="2"/>
      <c r="H85" s="2"/>
    </row>
    <row r="86" spans="1:8" ht="12.75">
      <c r="A86" s="5" t="s">
        <v>276</v>
      </c>
      <c r="B86" s="124" t="s">
        <v>277</v>
      </c>
      <c r="C86" s="152"/>
      <c r="D86" s="152"/>
      <c r="E86" s="152"/>
      <c r="F86" s="152"/>
      <c r="G86" s="152"/>
      <c r="H86" s="153"/>
    </row>
    <row r="87" spans="1:8" ht="12.75">
      <c r="A87" s="5"/>
      <c r="B87" s="255"/>
      <c r="C87" s="256"/>
      <c r="D87" s="257"/>
      <c r="E87" s="129" t="s">
        <v>20</v>
      </c>
      <c r="F87" s="129" t="s">
        <v>21</v>
      </c>
      <c r="G87" s="152"/>
      <c r="H87" s="153"/>
    </row>
    <row r="88" spans="1:8" ht="39.75" customHeight="1">
      <c r="A88" s="5" t="s">
        <v>278</v>
      </c>
      <c r="B88" s="262" t="s">
        <v>279</v>
      </c>
      <c r="C88" s="272"/>
      <c r="D88" s="263"/>
      <c r="E88" s="154" t="s">
        <v>22</v>
      </c>
      <c r="F88" s="155"/>
      <c r="G88" s="152"/>
      <c r="H88" s="152"/>
    </row>
    <row r="89" spans="1:8" ht="26.25" customHeight="1">
      <c r="A89" s="5" t="s">
        <v>278</v>
      </c>
      <c r="B89" s="273" t="s">
        <v>280</v>
      </c>
      <c r="C89" s="273"/>
      <c r="D89" s="273"/>
      <c r="E89" s="273"/>
      <c r="F89" s="274"/>
      <c r="G89" s="156"/>
      <c r="H89" s="156"/>
    </row>
    <row r="90" spans="1:8" ht="12.75" customHeight="1">
      <c r="A90" s="5" t="s">
        <v>278</v>
      </c>
      <c r="B90" s="157"/>
      <c r="C90" s="276" t="s">
        <v>281</v>
      </c>
      <c r="D90" s="275"/>
      <c r="E90" s="275"/>
      <c r="F90" s="275"/>
      <c r="G90" s="277"/>
      <c r="H90" s="156"/>
    </row>
    <row r="91" spans="1:8" ht="24" customHeight="1">
      <c r="A91" s="5" t="s">
        <v>278</v>
      </c>
      <c r="B91" s="158"/>
      <c r="C91" s="159" t="s">
        <v>223</v>
      </c>
      <c r="D91" s="159" t="s">
        <v>224</v>
      </c>
      <c r="E91" s="159" t="s">
        <v>282</v>
      </c>
      <c r="F91" s="160" t="s">
        <v>283</v>
      </c>
      <c r="G91" s="161" t="s">
        <v>284</v>
      </c>
      <c r="H91" s="156"/>
    </row>
    <row r="92" spans="1:8" ht="12.75" customHeight="1">
      <c r="A92" s="5" t="s">
        <v>278</v>
      </c>
      <c r="B92" s="162" t="s">
        <v>285</v>
      </c>
      <c r="C92" s="163" t="s">
        <v>22</v>
      </c>
      <c r="D92" s="164"/>
      <c r="E92" s="164"/>
      <c r="F92" s="164"/>
      <c r="G92" s="165"/>
      <c r="H92" s="156"/>
    </row>
    <row r="93" spans="1:8" ht="12.75" customHeight="1">
      <c r="A93" s="5" t="s">
        <v>278</v>
      </c>
      <c r="B93" s="162" t="s">
        <v>286</v>
      </c>
      <c r="C93" s="164"/>
      <c r="D93" s="164"/>
      <c r="E93" s="164"/>
      <c r="F93" s="164"/>
      <c r="G93" s="165"/>
      <c r="H93" s="156"/>
    </row>
    <row r="94" spans="1:8" ht="12.75" customHeight="1">
      <c r="A94" s="5" t="s">
        <v>278</v>
      </c>
      <c r="B94" s="162" t="s">
        <v>287</v>
      </c>
      <c r="C94" s="164"/>
      <c r="D94" s="164"/>
      <c r="E94" s="164"/>
      <c r="F94" s="164"/>
      <c r="G94" s="165"/>
      <c r="H94" s="156"/>
    </row>
    <row r="95" spans="1:8" ht="25.5">
      <c r="A95" s="5" t="s">
        <v>278</v>
      </c>
      <c r="B95" s="166" t="s">
        <v>288</v>
      </c>
      <c r="C95" s="164"/>
      <c r="D95" s="163" t="s">
        <v>22</v>
      </c>
      <c r="E95" s="164"/>
      <c r="F95" s="164"/>
      <c r="G95" s="165"/>
      <c r="H95" s="156"/>
    </row>
    <row r="96" spans="1:8" ht="12.75">
      <c r="A96" s="5" t="s">
        <v>278</v>
      </c>
      <c r="B96" s="162" t="s">
        <v>289</v>
      </c>
      <c r="C96" s="164"/>
      <c r="D96" s="164"/>
      <c r="E96" s="164"/>
      <c r="F96" s="164"/>
      <c r="G96" s="165"/>
      <c r="H96" s="156"/>
    </row>
    <row r="97" spans="1:8" ht="12.75" customHeight="1">
      <c r="A97" s="5"/>
      <c r="B97" s="167"/>
      <c r="C97" s="168"/>
      <c r="D97" s="168"/>
      <c r="E97" s="168"/>
      <c r="F97" s="168"/>
      <c r="G97" s="156"/>
      <c r="H97" s="156"/>
    </row>
    <row r="98" spans="1:8" ht="39" customHeight="1">
      <c r="A98" s="131" t="s">
        <v>290</v>
      </c>
      <c r="B98" s="278" t="s">
        <v>291</v>
      </c>
      <c r="C98" s="278"/>
      <c r="D98" s="278"/>
      <c r="E98" s="278"/>
      <c r="F98" s="278"/>
      <c r="G98" s="278"/>
      <c r="H98" s="156"/>
    </row>
    <row r="99" spans="1:8" s="170" customFormat="1" ht="18.75" customHeight="1">
      <c r="A99" s="131" t="s">
        <v>290</v>
      </c>
      <c r="B99" s="279" t="s">
        <v>292</v>
      </c>
      <c r="C99" s="279"/>
      <c r="D99" s="280"/>
      <c r="E99" s="172"/>
      <c r="F99" s="171"/>
      <c r="G99" s="156"/>
      <c r="H99" s="156"/>
    </row>
    <row r="100" spans="1:8" s="170" customFormat="1" ht="12.75" customHeight="1">
      <c r="A100" s="131" t="s">
        <v>290</v>
      </c>
      <c r="B100" s="279" t="s">
        <v>293</v>
      </c>
      <c r="C100" s="279"/>
      <c r="D100" s="280"/>
      <c r="E100" s="173" t="s">
        <v>22</v>
      </c>
      <c r="F100" s="171"/>
      <c r="G100" s="156"/>
      <c r="H100" s="156"/>
    </row>
    <row r="101" spans="1:8" s="170" customFormat="1" ht="12.75" customHeight="1">
      <c r="A101" s="131" t="s">
        <v>290</v>
      </c>
      <c r="B101" s="279" t="s">
        <v>294</v>
      </c>
      <c r="C101" s="279"/>
      <c r="D101" s="280"/>
      <c r="E101" s="174"/>
      <c r="F101" s="171"/>
      <c r="G101" s="156"/>
      <c r="H101" s="156"/>
    </row>
    <row r="102" spans="1:8" s="170" customFormat="1" ht="12.75" customHeight="1">
      <c r="A102" s="131"/>
      <c r="B102" s="169"/>
      <c r="C102" s="171"/>
      <c r="D102" s="171"/>
      <c r="E102" s="171"/>
      <c r="F102" s="171"/>
      <c r="G102" s="156"/>
      <c r="H102" s="156"/>
    </row>
    <row r="103" spans="1:8" s="170" customFormat="1" ht="12.75" customHeight="1">
      <c r="A103" s="131" t="s">
        <v>295</v>
      </c>
      <c r="B103" s="279" t="s">
        <v>296</v>
      </c>
      <c r="C103" s="279"/>
      <c r="D103" s="279"/>
      <c r="E103" s="279"/>
      <c r="F103" s="279"/>
      <c r="G103" s="279"/>
      <c r="H103" s="156"/>
    </row>
    <row r="104" spans="1:8" s="170" customFormat="1" ht="13.5" customHeight="1">
      <c r="A104" s="131" t="s">
        <v>295</v>
      </c>
      <c r="B104" s="130" t="s">
        <v>297</v>
      </c>
      <c r="C104" s="130"/>
      <c r="D104" s="130"/>
      <c r="E104" s="175" t="s">
        <v>22</v>
      </c>
      <c r="F104" s="171"/>
      <c r="G104" s="156"/>
      <c r="H104" s="156"/>
    </row>
    <row r="105" spans="1:8" s="170" customFormat="1" ht="12.75" customHeight="1">
      <c r="A105" s="131" t="s">
        <v>295</v>
      </c>
      <c r="B105" s="130" t="s">
        <v>298</v>
      </c>
      <c r="C105" s="130"/>
      <c r="D105" s="130"/>
      <c r="E105" s="176" t="s">
        <v>22</v>
      </c>
      <c r="F105" s="171"/>
      <c r="G105" s="156"/>
      <c r="H105" s="156"/>
    </row>
    <row r="106" spans="1:8" s="170" customFormat="1" ht="15.75" customHeight="1">
      <c r="A106" s="131" t="s">
        <v>295</v>
      </c>
      <c r="B106" s="169" t="s">
        <v>299</v>
      </c>
      <c r="C106" s="171"/>
      <c r="D106" s="171"/>
      <c r="E106" s="176" t="s">
        <v>22</v>
      </c>
      <c r="F106" s="171"/>
      <c r="G106" s="156"/>
      <c r="H106" s="156"/>
    </row>
    <row r="107" spans="1:8" s="170" customFormat="1" ht="12.75" customHeight="1">
      <c r="A107" s="131" t="s">
        <v>295</v>
      </c>
      <c r="B107" s="177" t="s">
        <v>300</v>
      </c>
      <c r="C107" s="171"/>
      <c r="D107" s="171"/>
      <c r="E107" s="176" t="s">
        <v>22</v>
      </c>
      <c r="F107" s="171"/>
      <c r="G107" s="156"/>
      <c r="H107" s="156"/>
    </row>
    <row r="108" spans="1:8" s="170" customFormat="1" ht="28.5" customHeight="1">
      <c r="A108" s="131" t="s">
        <v>295</v>
      </c>
      <c r="B108" s="139" t="s">
        <v>301</v>
      </c>
      <c r="C108" s="171"/>
      <c r="D108" s="171"/>
      <c r="E108" s="176" t="s">
        <v>22</v>
      </c>
      <c r="F108" s="171"/>
      <c r="G108" s="156"/>
      <c r="H108" s="156"/>
    </row>
    <row r="109" spans="1:8" s="170" customFormat="1" ht="15" customHeight="1">
      <c r="A109" s="131" t="s">
        <v>295</v>
      </c>
      <c r="B109" s="177" t="s">
        <v>302</v>
      </c>
      <c r="C109" s="171"/>
      <c r="D109" s="171"/>
      <c r="E109" s="178"/>
      <c r="F109" s="171"/>
      <c r="G109" s="156"/>
      <c r="H109" s="156"/>
    </row>
    <row r="110" spans="1:8" s="170" customFormat="1" ht="12.75" customHeight="1">
      <c r="A110" s="131" t="s">
        <v>295</v>
      </c>
      <c r="B110" s="177" t="s">
        <v>303</v>
      </c>
      <c r="C110" s="171"/>
      <c r="D110" s="171"/>
      <c r="E110" s="178"/>
      <c r="F110" s="171"/>
      <c r="G110" s="156"/>
      <c r="H110" s="156"/>
    </row>
    <row r="111" spans="1:8" s="170" customFormat="1" ht="12.75" customHeight="1">
      <c r="A111" s="5"/>
      <c r="B111" s="167"/>
      <c r="C111" s="168"/>
      <c r="D111" s="168"/>
      <c r="E111" s="168"/>
      <c r="F111" s="168"/>
      <c r="G111" s="156"/>
      <c r="H111" s="156"/>
    </row>
    <row r="112" spans="1:8" ht="12.75">
      <c r="A112" s="5" t="s">
        <v>304</v>
      </c>
      <c r="B112" s="281" t="s">
        <v>305</v>
      </c>
      <c r="C112" s="281"/>
      <c r="D112" s="281"/>
      <c r="E112" s="281"/>
      <c r="F112" s="281"/>
      <c r="G112" s="156"/>
      <c r="H112" s="156"/>
    </row>
    <row r="113" spans="1:8" ht="12.75">
      <c r="A113" s="5" t="s">
        <v>304</v>
      </c>
      <c r="B113" s="179"/>
      <c r="C113" s="129" t="s">
        <v>20</v>
      </c>
      <c r="D113" s="129"/>
      <c r="E113" s="2"/>
      <c r="F113" s="2"/>
      <c r="G113" s="156"/>
      <c r="H113" s="156"/>
    </row>
    <row r="114" spans="1:8" ht="12.75">
      <c r="A114" s="5"/>
      <c r="B114" s="180"/>
      <c r="C114" s="156"/>
      <c r="D114" s="156"/>
      <c r="E114" s="156"/>
      <c r="F114" s="156"/>
      <c r="G114" s="156"/>
      <c r="H114" s="156"/>
    </row>
    <row r="115" spans="1:8" ht="12.75">
      <c r="A115" s="3"/>
      <c r="B115" s="2"/>
      <c r="C115" s="181"/>
      <c r="D115" s="182"/>
      <c r="E115" s="2"/>
      <c r="F115" s="122"/>
      <c r="G115" s="2"/>
      <c r="H115" s="156"/>
    </row>
    <row r="116" spans="1:8" ht="12.75">
      <c r="A116" s="5" t="s">
        <v>306</v>
      </c>
      <c r="B116" s="262" t="s">
        <v>307</v>
      </c>
      <c r="C116" s="272"/>
      <c r="D116" s="263"/>
      <c r="E116" s="183" t="s">
        <v>308</v>
      </c>
      <c r="F116" s="122"/>
      <c r="G116" s="2"/>
      <c r="H116" s="2"/>
    </row>
    <row r="117" spans="1:8" ht="27" customHeight="1">
      <c r="A117" s="5" t="s">
        <v>306</v>
      </c>
      <c r="B117" s="45" t="s">
        <v>309</v>
      </c>
      <c r="C117" s="46"/>
      <c r="D117" s="47"/>
      <c r="E117" s="184" t="s">
        <v>308</v>
      </c>
      <c r="F117" s="122"/>
      <c r="G117" s="2"/>
      <c r="H117" s="2"/>
    </row>
    <row r="118" spans="1:8" ht="27" customHeight="1">
      <c r="A118" s="5"/>
      <c r="B118" s="4"/>
      <c r="C118" s="4"/>
      <c r="D118" s="4"/>
      <c r="E118" s="185"/>
      <c r="F118" s="122"/>
      <c r="G118" s="2"/>
      <c r="H118" s="2"/>
    </row>
    <row r="119" spans="1:8" ht="13.5" customHeight="1">
      <c r="A119" s="5" t="s">
        <v>310</v>
      </c>
      <c r="B119" s="282" t="s">
        <v>311</v>
      </c>
      <c r="C119" s="283"/>
      <c r="D119" s="283"/>
      <c r="E119" s="283"/>
      <c r="F119" s="284"/>
      <c r="G119" s="2"/>
      <c r="H119" s="2"/>
    </row>
    <row r="120" spans="1:8" ht="27" customHeight="1">
      <c r="A120" s="5" t="s">
        <v>310</v>
      </c>
      <c r="B120" s="285"/>
      <c r="C120" s="44"/>
      <c r="D120" s="44"/>
      <c r="E120" s="44"/>
      <c r="F120" s="286"/>
      <c r="G120" s="2"/>
      <c r="H120" s="2"/>
    </row>
    <row r="121" spans="1:8" ht="12.75">
      <c r="A121" s="5"/>
      <c r="B121" s="3"/>
      <c r="C121" s="3"/>
      <c r="D121" s="3"/>
      <c r="E121" s="185"/>
      <c r="F121" s="122"/>
      <c r="G121" s="2"/>
      <c r="H121" s="2"/>
    </row>
    <row r="122" spans="1:8" ht="15.75" customHeight="1">
      <c r="A122" s="5" t="s">
        <v>312</v>
      </c>
      <c r="B122" s="287" t="s">
        <v>313</v>
      </c>
      <c r="C122" s="287"/>
      <c r="D122" s="287"/>
      <c r="E122" s="287"/>
      <c r="F122" s="287"/>
      <c r="G122" s="156"/>
      <c r="H122" s="2"/>
    </row>
    <row r="123" spans="1:8" ht="17.25" customHeight="1">
      <c r="A123" s="5" t="s">
        <v>312</v>
      </c>
      <c r="B123" s="186" t="s">
        <v>314</v>
      </c>
      <c r="C123" s="172"/>
      <c r="D123" s="187"/>
      <c r="E123" s="187"/>
      <c r="F123" s="153"/>
      <c r="G123" s="156"/>
      <c r="H123" s="156"/>
    </row>
    <row r="124" spans="1:8" ht="12.75">
      <c r="A124" s="5" t="s">
        <v>312</v>
      </c>
      <c r="B124" s="166" t="s">
        <v>315</v>
      </c>
      <c r="C124" s="174"/>
      <c r="D124" s="188"/>
      <c r="E124" s="188"/>
      <c r="F124" s="153"/>
      <c r="G124" s="2"/>
      <c r="H124" s="156"/>
    </row>
    <row r="125" spans="1:8" ht="12.75">
      <c r="A125" s="5" t="s">
        <v>312</v>
      </c>
      <c r="B125" s="166" t="s">
        <v>316</v>
      </c>
      <c r="C125" s="173" t="s">
        <v>22</v>
      </c>
      <c r="D125" s="188"/>
      <c r="E125" s="188"/>
      <c r="F125" s="153"/>
      <c r="G125" s="2"/>
      <c r="H125" s="2"/>
    </row>
    <row r="126" spans="1:8" ht="12.75">
      <c r="A126" s="5" t="s">
        <v>312</v>
      </c>
      <c r="B126" s="166" t="s">
        <v>317</v>
      </c>
      <c r="C126" s="174"/>
      <c r="D126" s="188"/>
      <c r="E126" s="188"/>
      <c r="F126" s="153"/>
      <c r="G126" s="2"/>
      <c r="H126" s="2"/>
    </row>
    <row r="127" spans="1:8" ht="12.75">
      <c r="A127" s="5" t="s">
        <v>312</v>
      </c>
      <c r="B127" s="189" t="s">
        <v>318</v>
      </c>
      <c r="C127" s="174"/>
      <c r="D127" s="4"/>
      <c r="E127" s="185"/>
      <c r="F127" s="122"/>
      <c r="G127" s="2"/>
      <c r="H127" s="2"/>
    </row>
    <row r="128" spans="1:8" ht="12.75">
      <c r="A128" s="5" t="s">
        <v>312</v>
      </c>
      <c r="B128" s="166" t="s">
        <v>319</v>
      </c>
      <c r="C128" s="190"/>
      <c r="D128" s="2"/>
      <c r="E128" s="2"/>
      <c r="F128" s="2"/>
      <c r="G128" s="2"/>
      <c r="H128" s="2"/>
    </row>
    <row r="129" spans="1:8" ht="12.75">
      <c r="A129" s="5" t="s">
        <v>312</v>
      </c>
      <c r="B129" s="166" t="s">
        <v>320</v>
      </c>
      <c r="C129" s="248"/>
      <c r="D129" s="249"/>
      <c r="E129" s="250"/>
      <c r="F129" s="2"/>
      <c r="G129" s="2"/>
      <c r="H129" s="2"/>
    </row>
    <row r="130" spans="1:8" ht="12.75">
      <c r="A130" s="5"/>
      <c r="B130" s="4"/>
      <c r="C130" s="4"/>
      <c r="D130" s="4"/>
      <c r="E130" s="185"/>
      <c r="F130" s="122"/>
      <c r="G130" s="2"/>
      <c r="H130" s="2"/>
    </row>
    <row r="131" spans="1:8" ht="15.75">
      <c r="A131" s="3"/>
      <c r="B131" s="77" t="s">
        <v>321</v>
      </c>
      <c r="C131" s="181"/>
      <c r="D131" s="182"/>
      <c r="E131" s="2"/>
      <c r="F131" s="122"/>
      <c r="G131" s="2"/>
      <c r="H131" s="2"/>
    </row>
    <row r="132" spans="1:8" ht="39" customHeight="1">
      <c r="A132" s="3"/>
      <c r="B132" s="279" t="s">
        <v>322</v>
      </c>
      <c r="C132" s="279"/>
      <c r="D132" s="279"/>
      <c r="E132" s="279"/>
      <c r="F132" s="279"/>
      <c r="G132" s="2"/>
      <c r="H132" s="2"/>
    </row>
    <row r="133" spans="1:8" ht="41.25" customHeight="1">
      <c r="A133" s="3"/>
      <c r="B133" s="77"/>
      <c r="C133" s="181"/>
      <c r="D133" s="182"/>
      <c r="E133" s="2"/>
      <c r="F133" s="122"/>
      <c r="G133" s="2"/>
      <c r="H133" s="2"/>
    </row>
    <row r="134" spans="1:8" ht="98.25" customHeight="1">
      <c r="A134" s="5" t="s">
        <v>323</v>
      </c>
      <c r="B134" s="288" t="s">
        <v>324</v>
      </c>
      <c r="C134" s="288"/>
      <c r="D134" s="288"/>
      <c r="E134" s="288"/>
      <c r="F134" s="288"/>
      <c r="G134" s="2"/>
      <c r="H134" s="192"/>
    </row>
    <row r="135" spans="1:8" ht="13.5" customHeight="1">
      <c r="A135" s="5"/>
      <c r="B135" s="191"/>
      <c r="C135" s="89"/>
      <c r="D135" s="89"/>
      <c r="E135" s="89"/>
      <c r="F135" s="89"/>
      <c r="G135" s="2"/>
      <c r="H135" s="193"/>
    </row>
    <row r="136" spans="1:8" ht="12.75">
      <c r="A136" s="5" t="s">
        <v>323</v>
      </c>
      <c r="B136" s="194" t="s">
        <v>325</v>
      </c>
      <c r="C136" s="195">
        <v>0.18</v>
      </c>
      <c r="D136" s="262" t="s">
        <v>326</v>
      </c>
      <c r="E136" s="263"/>
      <c r="F136" s="196">
        <v>87</v>
      </c>
      <c r="G136" s="2"/>
      <c r="H136" s="2"/>
    </row>
    <row r="137" spans="1:8" ht="12.75">
      <c r="A137" s="5" t="s">
        <v>323</v>
      </c>
      <c r="B137" s="197" t="s">
        <v>327</v>
      </c>
      <c r="C137" s="198">
        <v>0.93</v>
      </c>
      <c r="D137" s="262" t="s">
        <v>328</v>
      </c>
      <c r="E137" s="263"/>
      <c r="F137" s="199">
        <v>446</v>
      </c>
      <c r="G137" s="2"/>
      <c r="H137" s="2"/>
    </row>
    <row r="138" spans="1:8" ht="12.75">
      <c r="A138" s="5"/>
      <c r="B138" s="191"/>
      <c r="C138" s="89"/>
      <c r="D138" s="89"/>
      <c r="E138" s="89"/>
      <c r="F138" s="89"/>
      <c r="G138" s="2"/>
      <c r="H138" s="2"/>
    </row>
    <row r="139" spans="1:8" ht="12.75">
      <c r="A139" s="5" t="s">
        <v>323</v>
      </c>
      <c r="B139" s="200"/>
      <c r="C139" s="201" t="s">
        <v>329</v>
      </c>
      <c r="D139" s="201" t="s">
        <v>330</v>
      </c>
      <c r="E139" s="2"/>
      <c r="F139" s="2"/>
      <c r="G139" s="2"/>
      <c r="H139" s="2"/>
    </row>
    <row r="140" spans="1:8" ht="12.75">
      <c r="A140" s="5" t="s">
        <v>323</v>
      </c>
      <c r="B140" s="24" t="s">
        <v>331</v>
      </c>
      <c r="C140" s="16">
        <v>535</v>
      </c>
      <c r="D140" s="16">
        <v>670</v>
      </c>
      <c r="E140" s="2"/>
      <c r="F140" s="2"/>
      <c r="G140" s="2"/>
      <c r="H140" s="2"/>
    </row>
    <row r="141" spans="1:8" ht="12.75">
      <c r="A141" s="5" t="s">
        <v>323</v>
      </c>
      <c r="B141" s="24" t="s">
        <v>332</v>
      </c>
      <c r="C141" s="16">
        <v>550</v>
      </c>
      <c r="D141" s="16">
        <v>655</v>
      </c>
      <c r="E141" s="2"/>
      <c r="F141" s="2"/>
      <c r="G141" s="2"/>
      <c r="H141" s="2"/>
    </row>
    <row r="142" spans="1:8" ht="12.75">
      <c r="A142" s="5"/>
      <c r="B142" s="24" t="s">
        <v>333</v>
      </c>
      <c r="C142" s="16"/>
      <c r="D142" s="16"/>
      <c r="E142" s="2"/>
      <c r="F142" s="2"/>
      <c r="G142" s="2"/>
      <c r="H142" s="2"/>
    </row>
    <row r="143" spans="1:8" ht="12.75">
      <c r="A143" s="5"/>
      <c r="B143" s="24" t="s">
        <v>334</v>
      </c>
      <c r="C143" s="16"/>
      <c r="D143" s="16"/>
      <c r="E143" s="2"/>
      <c r="F143" s="2"/>
      <c r="G143" s="2"/>
      <c r="H143" s="2"/>
    </row>
    <row r="144" spans="1:8" ht="12.75">
      <c r="A144" s="5" t="s">
        <v>323</v>
      </c>
      <c r="B144" s="24" t="s">
        <v>335</v>
      </c>
      <c r="C144" s="16">
        <v>23</v>
      </c>
      <c r="D144" s="16">
        <v>28</v>
      </c>
      <c r="E144" s="2"/>
      <c r="F144" s="2"/>
      <c r="G144" s="2"/>
      <c r="H144" s="2"/>
    </row>
    <row r="145" spans="1:8" ht="12.75">
      <c r="A145" s="5" t="s">
        <v>323</v>
      </c>
      <c r="B145" s="24" t="s">
        <v>336</v>
      </c>
      <c r="C145" s="16">
        <v>21.25</v>
      </c>
      <c r="D145" s="16">
        <v>28</v>
      </c>
      <c r="E145" s="2"/>
      <c r="F145" s="2"/>
      <c r="G145" s="2"/>
      <c r="H145" s="2"/>
    </row>
    <row r="146" spans="1:8" ht="12.75">
      <c r="A146" s="5" t="s">
        <v>323</v>
      </c>
      <c r="B146" s="24" t="s">
        <v>337</v>
      </c>
      <c r="C146" s="16">
        <v>22</v>
      </c>
      <c r="D146" s="16">
        <v>29</v>
      </c>
      <c r="E146" s="2"/>
      <c r="F146" s="2"/>
      <c r="G146" s="2"/>
      <c r="H146" s="2"/>
    </row>
    <row r="147" spans="1:8" ht="12.75">
      <c r="A147" s="5" t="s">
        <v>323</v>
      </c>
      <c r="B147" s="202" t="s">
        <v>338</v>
      </c>
      <c r="C147" s="16"/>
      <c r="D147" s="16"/>
      <c r="E147" s="2"/>
      <c r="F147" s="2"/>
      <c r="G147" s="2"/>
      <c r="H147" s="2"/>
    </row>
    <row r="148" spans="1:8" ht="12.75">
      <c r="A148" s="3"/>
      <c r="B148" s="2"/>
      <c r="C148" s="203"/>
      <c r="D148" s="203"/>
      <c r="E148" s="2"/>
      <c r="F148" s="2"/>
      <c r="G148" s="2"/>
      <c r="H148" s="2"/>
    </row>
    <row r="149" spans="1:8" ht="12.75">
      <c r="A149" s="5" t="s">
        <v>323</v>
      </c>
      <c r="B149" s="289" t="s">
        <v>339</v>
      </c>
      <c r="C149" s="289"/>
      <c r="D149" s="289"/>
      <c r="E149" s="289"/>
      <c r="F149" s="289"/>
      <c r="G149" s="2"/>
      <c r="H149" s="2"/>
    </row>
    <row r="150" spans="1:8" ht="25.5">
      <c r="A150" s="5" t="s">
        <v>323</v>
      </c>
      <c r="B150" s="200"/>
      <c r="C150" s="204" t="s">
        <v>331</v>
      </c>
      <c r="D150" s="201" t="s">
        <v>332</v>
      </c>
      <c r="E150" s="201" t="s">
        <v>333</v>
      </c>
      <c r="F150" s="2"/>
      <c r="G150" s="2"/>
      <c r="H150" s="2"/>
    </row>
    <row r="151" spans="1:8" ht="12.75">
      <c r="A151" s="5" t="s">
        <v>323</v>
      </c>
      <c r="B151" s="24" t="s">
        <v>340</v>
      </c>
      <c r="C151" s="205">
        <v>0.1494</v>
      </c>
      <c r="D151" s="205">
        <v>0.069</v>
      </c>
      <c r="E151" s="205"/>
      <c r="F151" s="2"/>
      <c r="G151" s="2"/>
      <c r="H151" s="2"/>
    </row>
    <row r="152" spans="1:8" ht="12.75">
      <c r="A152" s="5" t="s">
        <v>323</v>
      </c>
      <c r="B152" s="24" t="s">
        <v>341</v>
      </c>
      <c r="C152" s="205">
        <v>0.3909</v>
      </c>
      <c r="D152" s="205">
        <v>0.4712</v>
      </c>
      <c r="E152" s="205"/>
      <c r="F152" s="2"/>
      <c r="G152" s="2"/>
      <c r="H152" s="2"/>
    </row>
    <row r="153" spans="1:8" ht="12.75">
      <c r="A153" s="5" t="s">
        <v>323</v>
      </c>
      <c r="B153" s="24" t="s">
        <v>342</v>
      </c>
      <c r="C153" s="205">
        <v>0.3103</v>
      </c>
      <c r="D153" s="205">
        <v>0.3563</v>
      </c>
      <c r="E153" s="205"/>
      <c r="F153" s="2"/>
      <c r="G153" s="2"/>
      <c r="H153" s="2"/>
    </row>
    <row r="154" spans="1:8" ht="12.75">
      <c r="A154" s="5" t="s">
        <v>323</v>
      </c>
      <c r="B154" s="24" t="s">
        <v>343</v>
      </c>
      <c r="C154" s="205">
        <v>0.1379</v>
      </c>
      <c r="D154" s="205">
        <v>0.0805</v>
      </c>
      <c r="E154" s="205"/>
      <c r="F154" s="2"/>
      <c r="G154" s="2"/>
      <c r="H154" s="2"/>
    </row>
    <row r="155" spans="1:8" ht="12.75">
      <c r="A155" s="5" t="s">
        <v>323</v>
      </c>
      <c r="B155" s="24" t="s">
        <v>344</v>
      </c>
      <c r="C155" s="205">
        <v>0.0115</v>
      </c>
      <c r="D155" s="205">
        <v>0.023</v>
      </c>
      <c r="E155" s="205"/>
      <c r="F155" s="2"/>
      <c r="G155" s="2"/>
      <c r="H155" s="2"/>
    </row>
    <row r="156" spans="1:8" ht="12.75">
      <c r="A156" s="5" t="s">
        <v>323</v>
      </c>
      <c r="B156" s="24" t="s">
        <v>345</v>
      </c>
      <c r="C156" s="205">
        <v>0</v>
      </c>
      <c r="D156" s="205">
        <v>0</v>
      </c>
      <c r="E156" s="205"/>
      <c r="F156" s="2"/>
      <c r="G156" s="2"/>
      <c r="H156" s="2"/>
    </row>
    <row r="157" spans="1:8" ht="12.75">
      <c r="A157" s="3"/>
      <c r="B157" s="24" t="s">
        <v>346</v>
      </c>
      <c r="C157" s="205">
        <f>SUM(C151:C156)</f>
        <v>1</v>
      </c>
      <c r="D157" s="205">
        <f>SUM(D151:D156)</f>
        <v>1</v>
      </c>
      <c r="E157" s="205">
        <f>SUM(E151:E156)</f>
        <v>0</v>
      </c>
      <c r="F157" s="2"/>
      <c r="G157" s="2"/>
      <c r="H157" s="2"/>
    </row>
    <row r="158" spans="1:8" ht="12.75">
      <c r="A158" s="5" t="s">
        <v>323</v>
      </c>
      <c r="B158" s="206"/>
      <c r="C158" s="207" t="s">
        <v>335</v>
      </c>
      <c r="D158" s="207" t="s">
        <v>337</v>
      </c>
      <c r="E158" s="207" t="s">
        <v>336</v>
      </c>
      <c r="F158" s="2"/>
      <c r="G158" s="2"/>
      <c r="H158" s="2"/>
    </row>
    <row r="159" spans="1:8" ht="12.75">
      <c r="A159" s="5" t="s">
        <v>323</v>
      </c>
      <c r="B159" s="24" t="s">
        <v>347</v>
      </c>
      <c r="C159" s="208">
        <v>0.1322</v>
      </c>
      <c r="D159" s="208">
        <v>0.1816</v>
      </c>
      <c r="E159" s="208">
        <v>0.1166</v>
      </c>
      <c r="F159" s="2"/>
      <c r="G159" s="2"/>
      <c r="H159" s="2"/>
    </row>
    <row r="160" spans="1:8" ht="12.75">
      <c r="A160" s="5" t="s">
        <v>323</v>
      </c>
      <c r="B160" s="24" t="s">
        <v>348</v>
      </c>
      <c r="C160" s="208">
        <v>0.5698</v>
      </c>
      <c r="D160" s="208">
        <v>0.4552</v>
      </c>
      <c r="E160" s="208">
        <v>0.5</v>
      </c>
      <c r="F160" s="2"/>
      <c r="G160" s="2"/>
      <c r="H160" s="2"/>
    </row>
    <row r="161" spans="1:8" ht="12.75">
      <c r="A161" s="5" t="s">
        <v>323</v>
      </c>
      <c r="B161" s="24" t="s">
        <v>349</v>
      </c>
      <c r="C161" s="208">
        <v>0.2779</v>
      </c>
      <c r="D161" s="208">
        <v>0.287</v>
      </c>
      <c r="E161" s="208">
        <v>0.3139</v>
      </c>
      <c r="F161" s="2"/>
      <c r="G161" s="2"/>
      <c r="H161" s="2"/>
    </row>
    <row r="162" spans="1:8" ht="12.75">
      <c r="A162" s="5" t="s">
        <v>323</v>
      </c>
      <c r="B162" s="209" t="s">
        <v>350</v>
      </c>
      <c r="C162" s="208">
        <v>0.0201</v>
      </c>
      <c r="D162" s="208">
        <v>0.0762</v>
      </c>
      <c r="E162" s="208">
        <v>0.0695</v>
      </c>
      <c r="F162" s="2"/>
      <c r="G162" s="2"/>
      <c r="H162" s="2"/>
    </row>
    <row r="163" spans="1:8" ht="12.75">
      <c r="A163" s="5" t="s">
        <v>323</v>
      </c>
      <c r="B163" s="209" t="s">
        <v>351</v>
      </c>
      <c r="C163" s="208">
        <v>0</v>
      </c>
      <c r="D163" s="208">
        <v>0</v>
      </c>
      <c r="E163" s="208">
        <v>0</v>
      </c>
      <c r="F163" s="2"/>
      <c r="G163" s="2"/>
      <c r="H163" s="2"/>
    </row>
    <row r="164" spans="1:8" ht="12.75">
      <c r="A164" s="5" t="s">
        <v>323</v>
      </c>
      <c r="B164" s="24" t="s">
        <v>352</v>
      </c>
      <c r="C164" s="208">
        <v>0</v>
      </c>
      <c r="D164" s="208">
        <v>0</v>
      </c>
      <c r="E164" s="208">
        <v>0</v>
      </c>
      <c r="F164" s="2"/>
      <c r="G164" s="2"/>
      <c r="H164" s="2"/>
    </row>
    <row r="165" spans="1:8" ht="12.75">
      <c r="A165" s="3"/>
      <c r="B165" s="24" t="s">
        <v>346</v>
      </c>
      <c r="C165" s="205">
        <f>SUM(C159:C164)</f>
        <v>1</v>
      </c>
      <c r="D165" s="205">
        <f>SUM(D159:D164)</f>
        <v>1</v>
      </c>
      <c r="E165" s="205">
        <f>SUM(E159:E164)</f>
        <v>1</v>
      </c>
      <c r="F165" s="2"/>
      <c r="G165" s="2"/>
      <c r="H165" s="2"/>
    </row>
    <row r="166" spans="1:8" ht="39.75" customHeight="1">
      <c r="A166" s="5" t="s">
        <v>353</v>
      </c>
      <c r="B166" s="290" t="s">
        <v>354</v>
      </c>
      <c r="C166" s="290"/>
      <c r="D166" s="290"/>
      <c r="E166" s="290"/>
      <c r="F166" s="290"/>
      <c r="G166" s="2"/>
      <c r="H166" s="2"/>
    </row>
    <row r="167" spans="1:8" ht="12.75">
      <c r="A167" s="5" t="s">
        <v>353</v>
      </c>
      <c r="B167" s="291" t="s">
        <v>355</v>
      </c>
      <c r="C167" s="292"/>
      <c r="D167" s="293"/>
      <c r="E167" s="211">
        <v>0.2727</v>
      </c>
      <c r="F167" s="181"/>
      <c r="G167" s="2"/>
      <c r="H167" s="2"/>
    </row>
    <row r="168" spans="1:8" ht="12.75">
      <c r="A168" s="5" t="s">
        <v>353</v>
      </c>
      <c r="B168" s="45" t="s">
        <v>356</v>
      </c>
      <c r="C168" s="46"/>
      <c r="D168" s="47"/>
      <c r="E168" s="212">
        <v>0.5799</v>
      </c>
      <c r="F168" s="181"/>
      <c r="G168" s="2"/>
      <c r="H168" s="2"/>
    </row>
    <row r="169" spans="1:8" ht="12.75">
      <c r="A169" s="5" t="s">
        <v>353</v>
      </c>
      <c r="B169" s="45" t="s">
        <v>357</v>
      </c>
      <c r="C169" s="46"/>
      <c r="D169" s="47"/>
      <c r="E169" s="212">
        <v>0.8652</v>
      </c>
      <c r="F169" s="213" t="s">
        <v>358</v>
      </c>
      <c r="G169" s="2"/>
      <c r="H169" s="2"/>
    </row>
    <row r="170" spans="1:8" ht="12.75">
      <c r="A170" s="5" t="s">
        <v>353</v>
      </c>
      <c r="B170" s="45" t="s">
        <v>359</v>
      </c>
      <c r="C170" s="46"/>
      <c r="D170" s="47"/>
      <c r="E170" s="212">
        <v>0.1348</v>
      </c>
      <c r="F170" s="214" t="s">
        <v>360</v>
      </c>
      <c r="G170" s="214"/>
      <c r="H170" s="2"/>
    </row>
    <row r="171" spans="1:8" ht="12.75">
      <c r="A171" s="5" t="s">
        <v>353</v>
      </c>
      <c r="B171" s="45" t="s">
        <v>361</v>
      </c>
      <c r="C171" s="46"/>
      <c r="D171" s="47"/>
      <c r="E171" s="212">
        <v>0.0219</v>
      </c>
      <c r="F171" s="181"/>
      <c r="G171" s="2"/>
      <c r="H171" s="2"/>
    </row>
    <row r="172" spans="1:8" ht="26.25" customHeight="1">
      <c r="A172" s="5" t="s">
        <v>353</v>
      </c>
      <c r="B172" s="45" t="s">
        <v>362</v>
      </c>
      <c r="C172" s="46"/>
      <c r="D172" s="46"/>
      <c r="E172" s="47"/>
      <c r="F172" s="215">
        <v>0.6646</v>
      </c>
      <c r="G172" s="2"/>
      <c r="H172" s="2"/>
    </row>
    <row r="173" spans="1:8" ht="25.5" customHeight="1">
      <c r="A173" s="3"/>
      <c r="B173" s="2"/>
      <c r="C173" s="2"/>
      <c r="D173" s="2"/>
      <c r="E173" s="2"/>
      <c r="F173" s="122"/>
      <c r="G173" s="2"/>
      <c r="H173" s="2"/>
    </row>
    <row r="174" spans="1:8" ht="38.25" customHeight="1">
      <c r="A174" s="5" t="s">
        <v>363</v>
      </c>
      <c r="B174" s="279" t="s">
        <v>364</v>
      </c>
      <c r="C174" s="279"/>
      <c r="D174" s="279"/>
      <c r="E174" s="279"/>
      <c r="F174" s="279"/>
      <c r="G174" s="2"/>
      <c r="H174" s="2"/>
    </row>
    <row r="175" spans="1:8" ht="12.75">
      <c r="A175" s="5" t="s">
        <v>363</v>
      </c>
      <c r="B175" s="45" t="s">
        <v>365</v>
      </c>
      <c r="C175" s="47"/>
      <c r="D175" s="216">
        <v>0.3556</v>
      </c>
      <c r="E175" s="2"/>
      <c r="F175" s="181"/>
      <c r="G175" s="2"/>
      <c r="H175" s="2"/>
    </row>
    <row r="176" spans="1:8" ht="12.75">
      <c r="A176" s="5" t="s">
        <v>363</v>
      </c>
      <c r="B176" s="45" t="s">
        <v>366</v>
      </c>
      <c r="C176" s="47"/>
      <c r="D176" s="217">
        <v>0.2134</v>
      </c>
      <c r="E176" s="2"/>
      <c r="F176" s="181"/>
      <c r="G176" s="2"/>
      <c r="H176" s="2"/>
    </row>
    <row r="177" spans="1:8" ht="12.75">
      <c r="A177" s="5" t="s">
        <v>363</v>
      </c>
      <c r="B177" s="45" t="s">
        <v>367</v>
      </c>
      <c r="C177" s="47"/>
      <c r="D177" s="217">
        <v>0.1799</v>
      </c>
      <c r="E177" s="2"/>
      <c r="F177" s="181"/>
      <c r="G177" s="2"/>
      <c r="H177" s="2"/>
    </row>
    <row r="178" spans="1:8" ht="12.75">
      <c r="A178" s="5" t="s">
        <v>363</v>
      </c>
      <c r="B178" s="45" t="s">
        <v>368</v>
      </c>
      <c r="C178" s="47"/>
      <c r="D178" s="217">
        <v>0.1381</v>
      </c>
      <c r="E178" s="2"/>
      <c r="F178" s="181"/>
      <c r="G178" s="2"/>
      <c r="H178" s="2"/>
    </row>
    <row r="179" spans="1:8" ht="12.75">
      <c r="A179" s="5" t="s">
        <v>363</v>
      </c>
      <c r="B179" s="45" t="s">
        <v>369</v>
      </c>
      <c r="C179" s="47"/>
      <c r="D179" s="217">
        <v>0.1025</v>
      </c>
      <c r="E179" s="2"/>
      <c r="F179" s="181"/>
      <c r="G179" s="2"/>
      <c r="H179" s="2"/>
    </row>
    <row r="180" spans="1:8" ht="12.75">
      <c r="A180" s="5" t="s">
        <v>363</v>
      </c>
      <c r="B180" s="45" t="s">
        <v>370</v>
      </c>
      <c r="C180" s="47"/>
      <c r="D180" s="217">
        <v>0.0105</v>
      </c>
      <c r="E180" s="2"/>
      <c r="F180" s="181"/>
      <c r="G180" s="2"/>
      <c r="H180" s="2"/>
    </row>
    <row r="181" spans="1:8" ht="12.75">
      <c r="A181" s="5" t="s">
        <v>363</v>
      </c>
      <c r="B181" s="45" t="s">
        <v>371</v>
      </c>
      <c r="C181" s="47"/>
      <c r="D181" s="217">
        <v>0</v>
      </c>
      <c r="E181" s="2"/>
      <c r="F181" s="181"/>
      <c r="G181" s="2"/>
      <c r="H181" s="2"/>
    </row>
    <row r="182" spans="1:8" ht="12.75">
      <c r="A182" s="5" t="s">
        <v>363</v>
      </c>
      <c r="B182" s="45" t="s">
        <v>372</v>
      </c>
      <c r="C182" s="47"/>
      <c r="D182" s="217">
        <v>0</v>
      </c>
      <c r="E182" s="2"/>
      <c r="F182" s="181"/>
      <c r="G182" s="2"/>
      <c r="H182" s="2"/>
    </row>
    <row r="183" spans="1:8" ht="12.75">
      <c r="A183" s="3"/>
      <c r="B183" s="294" t="s">
        <v>346</v>
      </c>
      <c r="C183" s="295"/>
      <c r="D183" s="218">
        <f>SUM(D175:D182)</f>
        <v>1.0000000000000002</v>
      </c>
      <c r="E183" s="2"/>
      <c r="F183" s="2"/>
      <c r="G183" s="2"/>
      <c r="H183" s="2"/>
    </row>
    <row r="184" spans="1:8" ht="12.75">
      <c r="A184" s="210"/>
      <c r="B184" s="127"/>
      <c r="C184" s="127"/>
      <c r="D184" s="126"/>
      <c r="E184" s="126"/>
      <c r="F184" s="126"/>
      <c r="G184" s="126"/>
      <c r="H184" s="2"/>
    </row>
    <row r="185" spans="1:8" s="22" customFormat="1" ht="31.5" customHeight="1">
      <c r="A185" s="219" t="s">
        <v>373</v>
      </c>
      <c r="B185" s="115" t="s">
        <v>374</v>
      </c>
      <c r="C185" s="116"/>
      <c r="D185" s="117"/>
      <c r="E185" s="220">
        <v>3.52</v>
      </c>
      <c r="F185" s="221"/>
      <c r="G185" s="222"/>
      <c r="H185" s="126"/>
    </row>
    <row r="186" spans="1:8" ht="27" customHeight="1">
      <c r="A186" s="5" t="s">
        <v>373</v>
      </c>
      <c r="B186" s="262" t="s">
        <v>375</v>
      </c>
      <c r="C186" s="272"/>
      <c r="D186" s="263"/>
      <c r="E186" s="217">
        <v>0.9958</v>
      </c>
      <c r="F186" s="181"/>
      <c r="G186" s="2"/>
      <c r="H186" s="2"/>
    </row>
    <row r="187" spans="1:8" ht="24.75" customHeight="1">
      <c r="A187" s="3"/>
      <c r="B187" s="2"/>
      <c r="C187" s="2"/>
      <c r="D187" s="2"/>
      <c r="E187" s="2"/>
      <c r="F187" s="2"/>
      <c r="G187" s="2"/>
      <c r="H187" s="2"/>
    </row>
    <row r="188" spans="1:8" ht="15.75">
      <c r="A188" s="3"/>
      <c r="B188" s="77" t="s">
        <v>376</v>
      </c>
      <c r="C188" s="2"/>
      <c r="D188" s="2"/>
      <c r="E188" s="2"/>
      <c r="F188" s="2"/>
      <c r="G188" s="2"/>
      <c r="H188" s="2"/>
    </row>
    <row r="189" spans="1:8" ht="12.75">
      <c r="A189" s="5" t="s">
        <v>377</v>
      </c>
      <c r="B189" s="6" t="s">
        <v>378</v>
      </c>
      <c r="C189" s="2"/>
      <c r="D189" s="2"/>
      <c r="E189" s="2"/>
      <c r="F189" s="2"/>
      <c r="G189" s="2"/>
      <c r="H189" s="2"/>
    </row>
    <row r="190" spans="1:8" ht="12.75">
      <c r="A190" s="5" t="s">
        <v>377</v>
      </c>
      <c r="B190" s="179"/>
      <c r="C190" s="129" t="s">
        <v>20</v>
      </c>
      <c r="D190" s="129" t="s">
        <v>21</v>
      </c>
      <c r="E190" s="2"/>
      <c r="F190" s="2"/>
      <c r="G190" s="156"/>
      <c r="H190" s="2"/>
    </row>
    <row r="191" spans="1:8" ht="25.5">
      <c r="A191" s="5" t="s">
        <v>377</v>
      </c>
      <c r="B191" s="223" t="s">
        <v>379</v>
      </c>
      <c r="C191" s="125" t="s">
        <v>22</v>
      </c>
      <c r="D191" s="125"/>
      <c r="E191" s="2"/>
      <c r="F191" s="122"/>
      <c r="G191" s="2"/>
      <c r="H191" s="156"/>
    </row>
    <row r="192" spans="1:8" ht="12.75">
      <c r="A192" s="5" t="s">
        <v>377</v>
      </c>
      <c r="B192" s="24" t="s">
        <v>380</v>
      </c>
      <c r="C192" s="224">
        <v>20</v>
      </c>
      <c r="D192" s="2"/>
      <c r="E192" s="2"/>
      <c r="F192" s="225"/>
      <c r="G192" s="2"/>
      <c r="H192" s="2"/>
    </row>
    <row r="193" spans="1:8" ht="12.75">
      <c r="A193" s="5" t="s">
        <v>377</v>
      </c>
      <c r="B193" s="226"/>
      <c r="C193" s="125" t="s">
        <v>20</v>
      </c>
      <c r="D193" s="129" t="s">
        <v>21</v>
      </c>
      <c r="E193" s="2"/>
      <c r="F193" s="2"/>
      <c r="G193" s="156"/>
      <c r="H193" s="2"/>
    </row>
    <row r="194" spans="1:8" ht="25.5">
      <c r="A194" s="5" t="s">
        <v>377</v>
      </c>
      <c r="B194" s="189" t="s">
        <v>381</v>
      </c>
      <c r="C194" s="125" t="s">
        <v>22</v>
      </c>
      <c r="D194" s="125"/>
      <c r="E194" s="2"/>
      <c r="F194" s="122"/>
      <c r="G194" s="2"/>
      <c r="H194" s="156"/>
    </row>
    <row r="195" spans="1:8" ht="12.75">
      <c r="A195" s="5"/>
      <c r="B195" s="4"/>
      <c r="C195" s="151"/>
      <c r="D195" s="151"/>
      <c r="E195" s="2"/>
      <c r="F195" s="122"/>
      <c r="G195" s="2"/>
      <c r="H195" s="2"/>
    </row>
    <row r="196" spans="1:8" ht="12.75">
      <c r="A196" s="5" t="s">
        <v>377</v>
      </c>
      <c r="B196" s="43" t="s">
        <v>382</v>
      </c>
      <c r="C196" s="43"/>
      <c r="D196" s="43"/>
      <c r="E196" s="2"/>
      <c r="F196" s="122"/>
      <c r="G196" s="2"/>
      <c r="H196" s="2"/>
    </row>
    <row r="197" spans="1:8" ht="27" customHeight="1">
      <c r="A197" s="5" t="s">
        <v>377</v>
      </c>
      <c r="B197" s="4" t="s">
        <v>383</v>
      </c>
      <c r="C197" s="227"/>
      <c r="D197" s="151"/>
      <c r="E197" s="2"/>
      <c r="F197" s="122"/>
      <c r="G197" s="2"/>
      <c r="H197" s="2"/>
    </row>
    <row r="198" spans="1:8" ht="12.75">
      <c r="A198" s="5" t="s">
        <v>377</v>
      </c>
      <c r="B198" s="4" t="s">
        <v>384</v>
      </c>
      <c r="C198" s="178" t="s">
        <v>22</v>
      </c>
      <c r="D198" s="151"/>
      <c r="E198" s="2"/>
      <c r="F198" s="122"/>
      <c r="G198" s="2"/>
      <c r="H198" s="2"/>
    </row>
    <row r="199" spans="1:8" ht="12.75">
      <c r="A199" s="5" t="s">
        <v>377</v>
      </c>
      <c r="B199" s="4" t="s">
        <v>385</v>
      </c>
      <c r="C199" s="178"/>
      <c r="D199" s="151"/>
      <c r="E199" s="2"/>
      <c r="F199" s="122"/>
      <c r="G199" s="2"/>
      <c r="H199" s="2"/>
    </row>
    <row r="200" spans="1:8" ht="12.75">
      <c r="A200" s="3"/>
      <c r="B200" s="4"/>
      <c r="C200" s="151"/>
      <c r="D200" s="151"/>
      <c r="E200" s="2"/>
      <c r="F200" s="122"/>
      <c r="G200" s="2"/>
      <c r="H200" s="2"/>
    </row>
    <row r="201" spans="1:8" ht="12.75">
      <c r="A201" s="5" t="s">
        <v>377</v>
      </c>
      <c r="B201" s="179"/>
      <c r="C201" s="129" t="s">
        <v>20</v>
      </c>
      <c r="D201" s="129" t="s">
        <v>21</v>
      </c>
      <c r="E201" s="2"/>
      <c r="F201" s="122"/>
      <c r="G201" s="2"/>
      <c r="H201" s="2"/>
    </row>
    <row r="202" spans="1:8" ht="38.25">
      <c r="A202" s="5" t="s">
        <v>377</v>
      </c>
      <c r="B202" s="4" t="s">
        <v>386</v>
      </c>
      <c r="C202" s="136" t="s">
        <v>22</v>
      </c>
      <c r="D202" s="125"/>
      <c r="E202" s="2"/>
      <c r="F202" s="122"/>
      <c r="G202" s="2"/>
      <c r="H202" s="2"/>
    </row>
    <row r="203" spans="1:8" ht="12.75">
      <c r="A203" s="3"/>
      <c r="B203" s="2"/>
      <c r="C203" s="2"/>
      <c r="D203" s="2"/>
      <c r="E203" s="2"/>
      <c r="F203" s="2"/>
      <c r="G203" s="2"/>
      <c r="H203" s="2"/>
    </row>
    <row r="204" spans="1:8" ht="12.75">
      <c r="A204" s="5" t="s">
        <v>387</v>
      </c>
      <c r="B204" s="6" t="s">
        <v>388</v>
      </c>
      <c r="C204" s="2"/>
      <c r="D204" s="2"/>
      <c r="E204" s="2"/>
      <c r="F204" s="2"/>
      <c r="G204" s="2"/>
      <c r="H204" s="2"/>
    </row>
    <row r="205" spans="1:8" ht="12.75">
      <c r="A205" s="5" t="s">
        <v>387</v>
      </c>
      <c r="B205" s="179"/>
      <c r="C205" s="129" t="s">
        <v>20</v>
      </c>
      <c r="D205" s="129" t="s">
        <v>21</v>
      </c>
      <c r="E205" s="2"/>
      <c r="F205" s="2"/>
      <c r="G205" s="156"/>
      <c r="H205" s="2"/>
    </row>
    <row r="206" spans="1:8" ht="25.5">
      <c r="A206" s="5" t="s">
        <v>387</v>
      </c>
      <c r="B206" s="223" t="s">
        <v>389</v>
      </c>
      <c r="C206" s="17" t="s">
        <v>20</v>
      </c>
      <c r="D206" s="17"/>
      <c r="E206" s="2"/>
      <c r="F206" s="122"/>
      <c r="G206" s="2"/>
      <c r="H206" s="156"/>
    </row>
    <row r="207" spans="1:8" ht="12.75">
      <c r="A207" s="5" t="s">
        <v>387</v>
      </c>
      <c r="B207" s="228" t="s">
        <v>390</v>
      </c>
      <c r="C207" s="229">
        <v>38777</v>
      </c>
      <c r="D207" s="2"/>
      <c r="E207" s="2"/>
      <c r="F207" s="2"/>
      <c r="G207" s="2"/>
      <c r="H207" s="2"/>
    </row>
    <row r="208" spans="1:8" ht="12.75">
      <c r="A208" s="5" t="s">
        <v>387</v>
      </c>
      <c r="B208" s="228" t="s">
        <v>391</v>
      </c>
      <c r="C208" s="229">
        <v>39052</v>
      </c>
      <c r="D208" s="2"/>
      <c r="E208" s="2"/>
      <c r="F208" s="2"/>
      <c r="G208" s="2"/>
      <c r="H208" s="2"/>
    </row>
    <row r="209" spans="1:8" ht="12.75">
      <c r="A209" s="3"/>
      <c r="B209" s="28"/>
      <c r="C209" s="2"/>
      <c r="D209" s="2"/>
      <c r="E209" s="2"/>
      <c r="F209" s="2"/>
      <c r="G209" s="2"/>
      <c r="H209" s="2"/>
    </row>
    <row r="210" spans="1:8" ht="12.75">
      <c r="A210" s="5" t="s">
        <v>392</v>
      </c>
      <c r="B210" s="296"/>
      <c r="C210" s="297"/>
      <c r="D210" s="298"/>
      <c r="E210" s="129" t="s">
        <v>20</v>
      </c>
      <c r="F210" s="129" t="s">
        <v>21</v>
      </c>
      <c r="G210" s="156"/>
      <c r="H210" s="2"/>
    </row>
    <row r="211" spans="1:8" ht="12.75">
      <c r="A211" s="5" t="s">
        <v>392</v>
      </c>
      <c r="B211" s="299" t="s">
        <v>393</v>
      </c>
      <c r="C211" s="300"/>
      <c r="D211" s="301"/>
      <c r="E211" s="125" t="s">
        <v>22</v>
      </c>
      <c r="F211" s="125"/>
      <c r="G211" s="2"/>
      <c r="H211" s="156"/>
    </row>
    <row r="212" spans="1:8" ht="28.5" customHeight="1">
      <c r="A212" s="3"/>
      <c r="B212" s="2"/>
      <c r="C212" s="2"/>
      <c r="D212" s="2"/>
      <c r="E212" s="2"/>
      <c r="F212" s="2"/>
      <c r="G212" s="2"/>
      <c r="H212" s="2"/>
    </row>
    <row r="213" spans="1:8" ht="12.75">
      <c r="A213" s="5" t="s">
        <v>394</v>
      </c>
      <c r="B213" s="124" t="s">
        <v>395</v>
      </c>
      <c r="C213" s="124"/>
      <c r="D213" s="124"/>
      <c r="E213" s="124"/>
      <c r="F213" s="2"/>
      <c r="G213" s="2"/>
      <c r="H213" s="2"/>
    </row>
    <row r="214" spans="1:8" ht="25.5">
      <c r="A214" s="5" t="s">
        <v>394</v>
      </c>
      <c r="B214" s="230" t="s">
        <v>396</v>
      </c>
      <c r="C214" s="231"/>
      <c r="D214" s="2"/>
      <c r="E214" s="2"/>
      <c r="F214" s="2"/>
      <c r="G214" s="2"/>
      <c r="H214" s="2"/>
    </row>
    <row r="215" spans="1:8" ht="12.75">
      <c r="A215" s="5" t="s">
        <v>394</v>
      </c>
      <c r="B215" s="228" t="s">
        <v>397</v>
      </c>
      <c r="C215" s="232">
        <v>38718</v>
      </c>
      <c r="D215" s="2"/>
      <c r="E215" s="2"/>
      <c r="F215" s="2"/>
      <c r="G215" s="2"/>
      <c r="H215" s="2"/>
    </row>
    <row r="216" spans="1:8" ht="12.75">
      <c r="A216" s="5" t="s">
        <v>394</v>
      </c>
      <c r="B216" s="233" t="s">
        <v>398</v>
      </c>
      <c r="C216" s="234"/>
      <c r="D216" s="2"/>
      <c r="E216" s="2"/>
      <c r="F216" s="2"/>
      <c r="G216" s="2"/>
      <c r="H216" s="2"/>
    </row>
    <row r="217" spans="1:8" ht="12.75">
      <c r="A217" s="5"/>
      <c r="B217" s="9"/>
      <c r="C217" s="17"/>
      <c r="D217" s="2"/>
      <c r="E217" s="2"/>
      <c r="F217" s="2"/>
      <c r="G217" s="2"/>
      <c r="H217" s="2"/>
    </row>
    <row r="218" spans="1:8" ht="12.75">
      <c r="A218" s="3"/>
      <c r="B218" s="2"/>
      <c r="C218" s="2"/>
      <c r="D218" s="2"/>
      <c r="E218" s="2"/>
      <c r="F218" s="2"/>
      <c r="G218" s="2"/>
      <c r="H218" s="2"/>
    </row>
    <row r="219" spans="1:8" ht="12.75">
      <c r="A219" s="5" t="s">
        <v>399</v>
      </c>
      <c r="B219" s="6" t="s">
        <v>400</v>
      </c>
      <c r="C219" s="6"/>
      <c r="D219" s="6"/>
      <c r="E219" s="2"/>
      <c r="F219" s="2"/>
      <c r="G219" s="2"/>
      <c r="H219" s="2"/>
    </row>
    <row r="220" spans="1:8" ht="12.75">
      <c r="A220" s="5" t="s">
        <v>399</v>
      </c>
      <c r="B220" s="235" t="s">
        <v>401</v>
      </c>
      <c r="C220" s="236">
        <v>38838</v>
      </c>
      <c r="D220" s="2"/>
      <c r="E220" s="2"/>
      <c r="F220" s="2"/>
      <c r="G220" s="2"/>
      <c r="H220" s="2"/>
    </row>
    <row r="221" spans="1:8" ht="12.75">
      <c r="A221" s="5" t="s">
        <v>399</v>
      </c>
      <c r="B221" s="237" t="s">
        <v>402</v>
      </c>
      <c r="C221" s="35"/>
      <c r="D221" s="2"/>
      <c r="E221" s="2"/>
      <c r="F221" s="2"/>
      <c r="G221" s="2"/>
      <c r="H221" s="2"/>
    </row>
    <row r="222" spans="1:8" ht="38.25">
      <c r="A222" s="5" t="s">
        <v>399</v>
      </c>
      <c r="B222" s="237" t="s">
        <v>403</v>
      </c>
      <c r="C222" s="238"/>
      <c r="D222" s="2"/>
      <c r="E222" s="2"/>
      <c r="F222" s="2"/>
      <c r="G222" s="2"/>
      <c r="H222" s="2"/>
    </row>
    <row r="223" spans="1:8" ht="12.75">
      <c r="A223" s="5" t="s">
        <v>399</v>
      </c>
      <c r="B223" s="233" t="s">
        <v>398</v>
      </c>
      <c r="C223" s="234"/>
      <c r="D223" s="2"/>
      <c r="E223" s="2"/>
      <c r="F223" s="2"/>
      <c r="G223" s="2"/>
      <c r="H223" s="2"/>
    </row>
    <row r="224" spans="1:8" ht="12.75">
      <c r="A224" s="5"/>
      <c r="B224" s="233"/>
      <c r="C224" s="234"/>
      <c r="D224" s="2"/>
      <c r="E224" s="2"/>
      <c r="F224" s="2"/>
      <c r="G224" s="2"/>
      <c r="H224" s="2"/>
    </row>
    <row r="225" spans="1:8" ht="12.75">
      <c r="A225" s="5" t="s">
        <v>399</v>
      </c>
      <c r="B225" s="302" t="s">
        <v>404</v>
      </c>
      <c r="C225" s="303"/>
      <c r="D225" s="239"/>
      <c r="E225" s="2"/>
      <c r="F225" s="2"/>
      <c r="G225" s="2"/>
      <c r="H225" s="2"/>
    </row>
    <row r="226" spans="1:8" ht="12.75">
      <c r="A226" s="5" t="s">
        <v>399</v>
      </c>
      <c r="B226" s="302" t="s">
        <v>405</v>
      </c>
      <c r="C226" s="303"/>
      <c r="D226" s="240"/>
      <c r="E226" s="2"/>
      <c r="F226" s="2"/>
      <c r="G226" s="2"/>
      <c r="H226" s="2"/>
    </row>
    <row r="227" spans="1:8" ht="12.75">
      <c r="A227" s="5" t="s">
        <v>399</v>
      </c>
      <c r="B227" s="302" t="s">
        <v>406</v>
      </c>
      <c r="C227" s="303"/>
      <c r="D227" s="2"/>
      <c r="E227" s="2"/>
      <c r="F227" s="2"/>
      <c r="G227" s="2"/>
      <c r="H227" s="2"/>
    </row>
    <row r="228" spans="1:8" ht="12.75">
      <c r="A228" s="5" t="s">
        <v>399</v>
      </c>
      <c r="B228" s="233" t="s">
        <v>407</v>
      </c>
      <c r="C228" s="241"/>
      <c r="D228" s="2"/>
      <c r="E228" s="2"/>
      <c r="F228" s="2"/>
      <c r="G228" s="2"/>
      <c r="H228" s="2"/>
    </row>
    <row r="229" spans="1:8" ht="12.75">
      <c r="A229" s="5" t="s">
        <v>399</v>
      </c>
      <c r="B229" s="233" t="s">
        <v>408</v>
      </c>
      <c r="C229" s="242"/>
      <c r="D229" s="2"/>
      <c r="E229" s="2"/>
      <c r="F229" s="2"/>
      <c r="G229" s="2"/>
      <c r="H229" s="2"/>
    </row>
    <row r="230" spans="1:8" ht="12.75">
      <c r="A230" s="5" t="s">
        <v>399</v>
      </c>
      <c r="B230" s="9" t="s">
        <v>409</v>
      </c>
      <c r="C230" s="242"/>
      <c r="D230" s="2"/>
      <c r="E230" s="2"/>
      <c r="F230" s="2"/>
      <c r="G230" s="2"/>
      <c r="H230" s="2"/>
    </row>
    <row r="231" spans="1:8" ht="12.75">
      <c r="A231" s="3"/>
      <c r="B231" s="2"/>
      <c r="C231" s="2"/>
      <c r="D231" s="2"/>
      <c r="E231" s="2"/>
      <c r="F231" s="2"/>
      <c r="G231" s="2"/>
      <c r="H231" s="2"/>
    </row>
    <row r="232" spans="1:8" ht="12.75">
      <c r="A232" s="5" t="s">
        <v>410</v>
      </c>
      <c r="B232" s="6" t="s">
        <v>411</v>
      </c>
      <c r="C232" s="2"/>
      <c r="D232" s="2"/>
      <c r="E232" s="2"/>
      <c r="F232" s="2"/>
      <c r="G232" s="2"/>
      <c r="H232" s="2"/>
    </row>
    <row r="233" spans="1:8" ht="12.75">
      <c r="A233" s="5" t="s">
        <v>410</v>
      </c>
      <c r="B233" s="296"/>
      <c r="C233" s="297"/>
      <c r="D233" s="298"/>
      <c r="E233" s="129" t="s">
        <v>20</v>
      </c>
      <c r="F233" s="129" t="s">
        <v>21</v>
      </c>
      <c r="G233" s="2"/>
      <c r="H233" s="2"/>
    </row>
    <row r="234" spans="1:8" ht="29.25" customHeight="1">
      <c r="A234" s="5" t="s">
        <v>410</v>
      </c>
      <c r="B234" s="115" t="s">
        <v>412</v>
      </c>
      <c r="C234" s="116"/>
      <c r="D234" s="117"/>
      <c r="E234" s="125" t="s">
        <v>22</v>
      </c>
      <c r="F234" s="125"/>
      <c r="G234" s="2"/>
      <c r="H234" s="2"/>
    </row>
    <row r="235" spans="1:8" ht="12.75">
      <c r="A235" s="5" t="s">
        <v>410</v>
      </c>
      <c r="B235" s="291" t="s">
        <v>413</v>
      </c>
      <c r="C235" s="293"/>
      <c r="D235" s="243"/>
      <c r="E235" s="2"/>
      <c r="F235" s="122"/>
      <c r="G235" s="2"/>
      <c r="H235" s="2"/>
    </row>
    <row r="236" spans="1:8" ht="12.75">
      <c r="A236" s="3"/>
      <c r="B236" s="2"/>
      <c r="C236" s="2"/>
      <c r="D236" s="2"/>
      <c r="E236" s="2"/>
      <c r="F236" s="2"/>
      <c r="G236" s="2"/>
      <c r="H236" s="2"/>
    </row>
    <row r="237" spans="1:8" ht="12.75">
      <c r="A237" s="5" t="s">
        <v>414</v>
      </c>
      <c r="B237" s="6" t="s">
        <v>415</v>
      </c>
      <c r="C237" s="6"/>
      <c r="D237" s="2"/>
      <c r="E237" s="2"/>
      <c r="F237" s="2"/>
      <c r="G237" s="2"/>
      <c r="H237" s="2"/>
    </row>
    <row r="238" spans="1:8" ht="12.75">
      <c r="A238" s="5" t="s">
        <v>414</v>
      </c>
      <c r="B238" s="296"/>
      <c r="C238" s="297"/>
      <c r="D238" s="298"/>
      <c r="E238" s="129" t="s">
        <v>20</v>
      </c>
      <c r="F238" s="129" t="s">
        <v>21</v>
      </c>
      <c r="G238" s="2"/>
      <c r="H238" s="2"/>
    </row>
    <row r="239" spans="1:8" ht="45.75" customHeight="1">
      <c r="A239" s="5" t="s">
        <v>414</v>
      </c>
      <c r="B239" s="115" t="s">
        <v>416</v>
      </c>
      <c r="C239" s="116"/>
      <c r="D239" s="117"/>
      <c r="E239" s="125" t="s">
        <v>22</v>
      </c>
      <c r="F239" s="125"/>
      <c r="G239" s="2"/>
      <c r="H239" s="2"/>
    </row>
    <row r="240" spans="1:8" ht="40.5" customHeight="1">
      <c r="A240" s="3"/>
      <c r="B240" s="2"/>
      <c r="C240" s="2"/>
      <c r="D240" s="2"/>
      <c r="E240" s="2"/>
      <c r="F240" s="2"/>
      <c r="G240" s="2"/>
      <c r="H240" s="2"/>
    </row>
    <row r="241" spans="1:8" ht="12.75">
      <c r="A241" s="5" t="s">
        <v>417</v>
      </c>
      <c r="B241" s="6" t="s">
        <v>418</v>
      </c>
      <c r="C241" s="261" t="s">
        <v>419</v>
      </c>
      <c r="D241" s="261"/>
      <c r="E241" s="2"/>
      <c r="F241" s="2"/>
      <c r="G241" s="2"/>
      <c r="H241" s="2"/>
    </row>
    <row r="242" spans="1:8" ht="12.75">
      <c r="A242" s="3"/>
      <c r="B242" s="2"/>
      <c r="C242" s="2"/>
      <c r="D242" s="2"/>
      <c r="E242" s="2"/>
      <c r="F242" s="2"/>
      <c r="G242" s="2"/>
      <c r="H242" s="2"/>
    </row>
    <row r="243" spans="1:8" ht="15.75">
      <c r="A243" s="3"/>
      <c r="B243" s="77" t="s">
        <v>420</v>
      </c>
      <c r="C243" s="77"/>
      <c r="D243" s="77"/>
      <c r="E243" s="2"/>
      <c r="F243" s="2"/>
      <c r="G243" s="2"/>
      <c r="H243" s="2"/>
    </row>
    <row r="244" spans="1:8" ht="12.75">
      <c r="A244" s="5" t="s">
        <v>421</v>
      </c>
      <c r="B244" s="6" t="s">
        <v>422</v>
      </c>
      <c r="C244" s="2"/>
      <c r="D244" s="2"/>
      <c r="E244" s="2"/>
      <c r="F244" s="2"/>
      <c r="G244" s="2"/>
      <c r="H244" s="2"/>
    </row>
    <row r="245" spans="1:8" ht="12.75">
      <c r="A245" s="5" t="s">
        <v>421</v>
      </c>
      <c r="B245" s="296"/>
      <c r="C245" s="297"/>
      <c r="D245" s="298"/>
      <c r="E245" s="129" t="s">
        <v>20</v>
      </c>
      <c r="F245" s="129" t="s">
        <v>21</v>
      </c>
      <c r="G245" s="2"/>
      <c r="H245" s="2"/>
    </row>
    <row r="246" spans="1:8" ht="65.25" customHeight="1">
      <c r="A246" s="5" t="s">
        <v>421</v>
      </c>
      <c r="B246" s="115" t="s">
        <v>423</v>
      </c>
      <c r="C246" s="116"/>
      <c r="D246" s="117"/>
      <c r="E246" s="125"/>
      <c r="F246" s="125" t="s">
        <v>22</v>
      </c>
      <c r="G246" s="2"/>
      <c r="H246" s="2"/>
    </row>
    <row r="247" spans="1:8" ht="12.75">
      <c r="A247" s="5" t="s">
        <v>421</v>
      </c>
      <c r="B247" s="116" t="s">
        <v>424</v>
      </c>
      <c r="C247" s="116"/>
      <c r="D247" s="116"/>
      <c r="E247" s="151"/>
      <c r="F247" s="151"/>
      <c r="G247" s="2"/>
      <c r="H247" s="2"/>
    </row>
    <row r="248" spans="1:8" ht="12.75">
      <c r="A248" s="5" t="s">
        <v>421</v>
      </c>
      <c r="B248" s="115" t="s">
        <v>425</v>
      </c>
      <c r="C248" s="116"/>
      <c r="D248" s="117"/>
      <c r="E248" s="239"/>
      <c r="F248" s="151"/>
      <c r="G248" s="2"/>
      <c r="H248" s="2"/>
    </row>
    <row r="249" spans="1:8" ht="12.75">
      <c r="A249" s="5" t="s">
        <v>421</v>
      </c>
      <c r="B249" s="115" t="s">
        <v>426</v>
      </c>
      <c r="C249" s="116"/>
      <c r="D249" s="117"/>
      <c r="E249" s="240"/>
      <c r="F249" s="151"/>
      <c r="G249" s="2"/>
      <c r="H249" s="2"/>
    </row>
    <row r="250" spans="1:8" ht="12.75">
      <c r="A250" s="5" t="s">
        <v>421</v>
      </c>
      <c r="B250" s="115" t="s">
        <v>427</v>
      </c>
      <c r="C250" s="116"/>
      <c r="D250" s="117"/>
      <c r="E250" s="240"/>
      <c r="F250" s="151"/>
      <c r="G250" s="2"/>
      <c r="H250" s="2"/>
    </row>
    <row r="251" spans="1:8" ht="12.75">
      <c r="A251" s="5" t="s">
        <v>421</v>
      </c>
      <c r="B251" s="115" t="s">
        <v>428</v>
      </c>
      <c r="C251" s="116"/>
      <c r="D251" s="117"/>
      <c r="E251" s="240"/>
      <c r="F251" s="151"/>
      <c r="G251" s="2"/>
      <c r="H251" s="2"/>
    </row>
    <row r="252" spans="1:8" ht="12.75">
      <c r="A252" s="5" t="s">
        <v>421</v>
      </c>
      <c r="B252" s="300" t="s">
        <v>429</v>
      </c>
      <c r="C252" s="300"/>
      <c r="D252" s="300"/>
      <c r="E252" s="151"/>
      <c r="F252" s="151"/>
      <c r="G252" s="2"/>
      <c r="H252" s="2"/>
    </row>
    <row r="253" spans="1:8" ht="12.75">
      <c r="A253" s="5" t="s">
        <v>421</v>
      </c>
      <c r="B253" s="115" t="s">
        <v>430</v>
      </c>
      <c r="C253" s="116"/>
      <c r="D253" s="117"/>
      <c r="E253" s="244"/>
      <c r="F253" s="151"/>
      <c r="G253" s="2"/>
      <c r="H253" s="2"/>
    </row>
    <row r="254" spans="1:8" ht="12.75">
      <c r="A254" s="5" t="s">
        <v>421</v>
      </c>
      <c r="B254" s="115" t="s">
        <v>431</v>
      </c>
      <c r="C254" s="116"/>
      <c r="D254" s="117"/>
      <c r="E254" s="245"/>
      <c r="F254" s="151"/>
      <c r="G254" s="2"/>
      <c r="H254" s="2"/>
    </row>
    <row r="255" spans="1:8" ht="12.75">
      <c r="A255" s="5" t="s">
        <v>421</v>
      </c>
      <c r="B255" s="282" t="s">
        <v>432</v>
      </c>
      <c r="C255" s="283"/>
      <c r="D255" s="283"/>
      <c r="E255" s="283"/>
      <c r="F255" s="284"/>
      <c r="G255" s="2"/>
      <c r="H255" s="2"/>
    </row>
    <row r="256" spans="1:8" ht="12.75">
      <c r="A256" s="5"/>
      <c r="B256" s="304"/>
      <c r="C256" s="305"/>
      <c r="D256" s="305"/>
      <c r="E256" s="305"/>
      <c r="F256" s="306"/>
      <c r="G256" s="2"/>
      <c r="H256" s="2"/>
    </row>
    <row r="257" spans="1:8" ht="12.75">
      <c r="A257" s="3"/>
      <c r="B257" s="2"/>
      <c r="C257" s="2"/>
      <c r="D257" s="2"/>
      <c r="E257" s="2"/>
      <c r="F257" s="2"/>
      <c r="G257" s="2"/>
      <c r="H257" s="2"/>
    </row>
    <row r="258" spans="1:8" ht="12.75">
      <c r="A258" s="5" t="s">
        <v>433</v>
      </c>
      <c r="B258" s="6" t="s">
        <v>434</v>
      </c>
      <c r="C258" s="2"/>
      <c r="D258" s="2"/>
      <c r="E258" s="2"/>
      <c r="F258" s="2"/>
      <c r="G258" s="2"/>
      <c r="H258" s="2"/>
    </row>
    <row r="259" spans="1:8" ht="12.75">
      <c r="A259" s="5" t="s">
        <v>433</v>
      </c>
      <c r="B259" s="296"/>
      <c r="C259" s="297"/>
      <c r="D259" s="298"/>
      <c r="E259" s="129" t="s">
        <v>20</v>
      </c>
      <c r="F259" s="129" t="s">
        <v>21</v>
      </c>
      <c r="G259" s="2"/>
      <c r="H259" s="2"/>
    </row>
    <row r="260" spans="1:8" ht="63" customHeight="1">
      <c r="A260" s="5" t="s">
        <v>433</v>
      </c>
      <c r="B260" s="115" t="s">
        <v>435</v>
      </c>
      <c r="C260" s="116"/>
      <c r="D260" s="117"/>
      <c r="E260" s="125" t="s">
        <v>22</v>
      </c>
      <c r="F260" s="125" t="s">
        <v>22</v>
      </c>
      <c r="G260" s="2"/>
      <c r="H260" s="2"/>
    </row>
    <row r="261" spans="1:8" ht="12.75">
      <c r="A261" s="5" t="s">
        <v>433</v>
      </c>
      <c r="B261" s="116" t="s">
        <v>424</v>
      </c>
      <c r="C261" s="116"/>
      <c r="D261" s="116"/>
      <c r="E261" s="151"/>
      <c r="F261" s="2"/>
      <c r="G261" s="2"/>
      <c r="H261" s="2"/>
    </row>
    <row r="262" spans="1:8" ht="12.75">
      <c r="A262" s="5" t="s">
        <v>433</v>
      </c>
      <c r="B262" s="115" t="s">
        <v>436</v>
      </c>
      <c r="C262" s="116"/>
      <c r="D262" s="117"/>
      <c r="E262" s="236">
        <v>39052</v>
      </c>
      <c r="F262" s="2"/>
      <c r="G262" s="2"/>
      <c r="H262" s="2"/>
    </row>
    <row r="263" spans="1:8" ht="12.75">
      <c r="A263" s="5" t="s">
        <v>433</v>
      </c>
      <c r="B263" s="115" t="s">
        <v>437</v>
      </c>
      <c r="C263" s="116"/>
      <c r="D263" s="117"/>
      <c r="E263" s="229">
        <v>38718</v>
      </c>
      <c r="F263" s="2"/>
      <c r="G263" s="2"/>
      <c r="H263" s="2"/>
    </row>
    <row r="264" spans="1:8" ht="12.75">
      <c r="A264" s="3"/>
      <c r="B264" s="2"/>
      <c r="C264" s="2"/>
      <c r="D264" s="2"/>
      <c r="E264" s="2"/>
      <c r="F264" s="2"/>
      <c r="G264" s="2"/>
      <c r="H264" s="2"/>
    </row>
    <row r="265" spans="1:8" ht="12.75">
      <c r="A265" s="5" t="s">
        <v>433</v>
      </c>
      <c r="B265" s="100" t="s">
        <v>438</v>
      </c>
      <c r="C265" s="100"/>
      <c r="D265" s="100"/>
      <c r="E265" s="100"/>
      <c r="F265" s="100"/>
      <c r="G265" s="100"/>
      <c r="H265" s="2"/>
    </row>
    <row r="266" spans="1:8" ht="12.75">
      <c r="A266" s="5" t="s">
        <v>433</v>
      </c>
      <c r="B266" s="246" t="s">
        <v>20</v>
      </c>
      <c r="C266" s="129" t="s">
        <v>21</v>
      </c>
      <c r="D266" s="2"/>
      <c r="E266" s="2"/>
      <c r="F266" s="2"/>
      <c r="G266" s="2"/>
      <c r="H266" s="2"/>
    </row>
    <row r="267" spans="1:8" ht="12.75">
      <c r="A267" s="5" t="s">
        <v>433</v>
      </c>
      <c r="B267" s="136"/>
      <c r="C267" s="125" t="s">
        <v>22</v>
      </c>
      <c r="D267" s="2"/>
      <c r="E267" s="2"/>
      <c r="F267" s="2"/>
      <c r="G267" s="2"/>
      <c r="H267" s="2"/>
    </row>
  </sheetData>
  <sheetProtection/>
  <mergeCells count="104">
    <mergeCell ref="B263:D263"/>
    <mergeCell ref="B265:G265"/>
    <mergeCell ref="B254:D254"/>
    <mergeCell ref="B255:F256"/>
    <mergeCell ref="B259:D259"/>
    <mergeCell ref="B260:D260"/>
    <mergeCell ref="B261:D261"/>
    <mergeCell ref="B262:D262"/>
    <mergeCell ref="B248:D248"/>
    <mergeCell ref="B249:D249"/>
    <mergeCell ref="B250:D250"/>
    <mergeCell ref="B251:D251"/>
    <mergeCell ref="B252:D252"/>
    <mergeCell ref="B253:D253"/>
    <mergeCell ref="B238:D238"/>
    <mergeCell ref="B239:D239"/>
    <mergeCell ref="C241:D241"/>
    <mergeCell ref="B245:D245"/>
    <mergeCell ref="B246:D246"/>
    <mergeCell ref="B247:D247"/>
    <mergeCell ref="B225:C225"/>
    <mergeCell ref="B226:C226"/>
    <mergeCell ref="B227:C227"/>
    <mergeCell ref="B233:D233"/>
    <mergeCell ref="B234:D234"/>
    <mergeCell ref="B235:C235"/>
    <mergeCell ref="B183:C183"/>
    <mergeCell ref="B185:D185"/>
    <mergeCell ref="B186:D186"/>
    <mergeCell ref="B196:D196"/>
    <mergeCell ref="B210:D210"/>
    <mergeCell ref="B211:D211"/>
    <mergeCell ref="B177:C177"/>
    <mergeCell ref="B178:C178"/>
    <mergeCell ref="B179:C179"/>
    <mergeCell ref="B180:C180"/>
    <mergeCell ref="B181:C181"/>
    <mergeCell ref="B182:C182"/>
    <mergeCell ref="B170:D170"/>
    <mergeCell ref="B171:D171"/>
    <mergeCell ref="B172:E172"/>
    <mergeCell ref="B174:F174"/>
    <mergeCell ref="B175:C175"/>
    <mergeCell ref="B176:C176"/>
    <mergeCell ref="D137:E137"/>
    <mergeCell ref="B149:F149"/>
    <mergeCell ref="B166:F166"/>
    <mergeCell ref="B167:D167"/>
    <mergeCell ref="B168:D168"/>
    <mergeCell ref="B169:D169"/>
    <mergeCell ref="B120:F120"/>
    <mergeCell ref="B122:F122"/>
    <mergeCell ref="C129:E129"/>
    <mergeCell ref="B132:F132"/>
    <mergeCell ref="B134:F134"/>
    <mergeCell ref="D136:E136"/>
    <mergeCell ref="B101:D101"/>
    <mergeCell ref="B103:G103"/>
    <mergeCell ref="B112:F112"/>
    <mergeCell ref="B116:D116"/>
    <mergeCell ref="B117:D117"/>
    <mergeCell ref="B119:F119"/>
    <mergeCell ref="B88:D88"/>
    <mergeCell ref="B89:F89"/>
    <mergeCell ref="C90:G90"/>
    <mergeCell ref="B98:G98"/>
    <mergeCell ref="B99:D99"/>
    <mergeCell ref="B100:D100"/>
    <mergeCell ref="B56:D56"/>
    <mergeCell ref="B57:D57"/>
    <mergeCell ref="B58:D58"/>
    <mergeCell ref="B59:D59"/>
    <mergeCell ref="B61:F61"/>
    <mergeCell ref="B87:D87"/>
    <mergeCell ref="B36:C36"/>
    <mergeCell ref="B37:C37"/>
    <mergeCell ref="B39:F39"/>
    <mergeCell ref="B53:F53"/>
    <mergeCell ref="B54:D54"/>
    <mergeCell ref="B55:D55"/>
    <mergeCell ref="B26:C26"/>
    <mergeCell ref="B30:C30"/>
    <mergeCell ref="B31:C31"/>
    <mergeCell ref="B32:C32"/>
    <mergeCell ref="B34:F34"/>
    <mergeCell ref="B35:C35"/>
    <mergeCell ref="B19:D19"/>
    <mergeCell ref="B20:D20"/>
    <mergeCell ref="B21:D21"/>
    <mergeCell ref="B22:D22"/>
    <mergeCell ref="B23:D23"/>
    <mergeCell ref="B25:C25"/>
    <mergeCell ref="B11:D11"/>
    <mergeCell ref="B12:D12"/>
    <mergeCell ref="B14:D14"/>
    <mergeCell ref="B15:D15"/>
    <mergeCell ref="B17:F17"/>
    <mergeCell ref="B18:D18"/>
    <mergeCell ref="A1:F1"/>
    <mergeCell ref="B4:F4"/>
    <mergeCell ref="B5:D5"/>
    <mergeCell ref="B6:D6"/>
    <mergeCell ref="B8:D8"/>
    <mergeCell ref="B9:D9"/>
  </mergeCells>
  <printOptions/>
  <pageMargins left="0.75" right="0.75" top="1" bottom="1" header="0.5" footer="0.5"/>
  <pageSetup fitToHeight="10" fitToWidth="1" horizontalDpi="600" verticalDpi="600" orientation="portrait" scale="83"/>
  <headerFooter>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8">
      <c r="A1" s="42" t="s">
        <v>439</v>
      </c>
      <c r="B1" s="42"/>
      <c r="C1" s="42"/>
      <c r="D1" s="42"/>
      <c r="E1" s="42"/>
      <c r="F1" s="42"/>
      <c r="G1" s="42"/>
    </row>
    <row r="2" spans="1:7" ht="12.75">
      <c r="A2" s="3"/>
      <c r="B2" s="2"/>
      <c r="C2" s="2"/>
      <c r="D2" s="2"/>
      <c r="E2" s="2"/>
      <c r="F2" s="2"/>
      <c r="G2" s="2"/>
    </row>
    <row r="3" spans="1:7" ht="15.75">
      <c r="A3" s="3"/>
      <c r="B3" s="77" t="s">
        <v>440</v>
      </c>
      <c r="C3" s="2"/>
      <c r="D3" s="2"/>
      <c r="E3" s="2"/>
      <c r="F3" s="2"/>
      <c r="G3" s="2"/>
    </row>
    <row r="4" spans="1:7" ht="12.75">
      <c r="A4" s="5" t="s">
        <v>441</v>
      </c>
      <c r="B4" s="255"/>
      <c r="C4" s="256"/>
      <c r="D4" s="257"/>
      <c r="E4" s="129" t="s">
        <v>20</v>
      </c>
      <c r="F4" s="129" t="s">
        <v>21</v>
      </c>
      <c r="G4" s="122"/>
    </row>
    <row r="5" spans="1:7" ht="26.25" customHeight="1">
      <c r="A5" s="5" t="s">
        <v>441</v>
      </c>
      <c r="B5" s="115" t="s">
        <v>442</v>
      </c>
      <c r="C5" s="116"/>
      <c r="D5" s="117"/>
      <c r="E5" s="125" t="s">
        <v>22</v>
      </c>
      <c r="F5" s="125"/>
      <c r="G5" s="2"/>
    </row>
    <row r="6" spans="1:7" ht="41.25" customHeight="1">
      <c r="A6" s="5" t="s">
        <v>441</v>
      </c>
      <c r="B6" s="115" t="s">
        <v>443</v>
      </c>
      <c r="C6" s="116"/>
      <c r="D6" s="117"/>
      <c r="E6" s="125" t="s">
        <v>22</v>
      </c>
      <c r="F6" s="125"/>
      <c r="G6" s="2"/>
    </row>
    <row r="7" spans="1:7" ht="12.75">
      <c r="A7" s="3"/>
      <c r="B7" s="89"/>
      <c r="C7" s="89"/>
      <c r="D7" s="89"/>
      <c r="E7" s="151"/>
      <c r="F7" s="151"/>
      <c r="G7" s="2"/>
    </row>
    <row r="8" spans="1:7" ht="29.25" customHeight="1">
      <c r="A8" s="5" t="s">
        <v>444</v>
      </c>
      <c r="B8" s="325" t="s">
        <v>445</v>
      </c>
      <c r="C8" s="325"/>
      <c r="D8" s="325"/>
      <c r="E8" s="325"/>
      <c r="F8" s="325"/>
      <c r="G8" s="325"/>
    </row>
    <row r="9" spans="1:7" ht="25.5">
      <c r="A9" s="5" t="s">
        <v>444</v>
      </c>
      <c r="B9" s="307"/>
      <c r="C9" s="308" t="s">
        <v>446</v>
      </c>
      <c r="D9" s="308" t="s">
        <v>447</v>
      </c>
      <c r="E9" s="308" t="s">
        <v>448</v>
      </c>
      <c r="F9" s="56"/>
      <c r="G9" s="2"/>
    </row>
    <row r="10" spans="1:7" ht="12.75">
      <c r="A10" s="5" t="s">
        <v>444</v>
      </c>
      <c r="B10" s="63" t="s">
        <v>86</v>
      </c>
      <c r="C10" s="309">
        <v>47</v>
      </c>
      <c r="D10" s="309">
        <v>25</v>
      </c>
      <c r="E10" s="309">
        <v>11</v>
      </c>
      <c r="F10" s="310"/>
      <c r="G10" s="2"/>
    </row>
    <row r="11" spans="1:7" ht="12.75">
      <c r="A11" s="5" t="s">
        <v>444</v>
      </c>
      <c r="B11" s="63" t="s">
        <v>87</v>
      </c>
      <c r="C11" s="309">
        <v>56</v>
      </c>
      <c r="D11" s="309">
        <v>39</v>
      </c>
      <c r="E11" s="309">
        <v>17</v>
      </c>
      <c r="F11" s="310"/>
      <c r="G11" s="2"/>
    </row>
    <row r="12" spans="1:7" ht="12.75">
      <c r="A12" s="5" t="s">
        <v>444</v>
      </c>
      <c r="B12" s="59" t="s">
        <v>449</v>
      </c>
      <c r="C12" s="311">
        <f>SUM(C10:C11)</f>
        <v>103</v>
      </c>
      <c r="D12" s="311">
        <f>SUM(D10:D11)</f>
        <v>64</v>
      </c>
      <c r="E12" s="311">
        <f>SUM(E10:E11)</f>
        <v>28</v>
      </c>
      <c r="F12" s="310"/>
      <c r="G12" s="2"/>
    </row>
    <row r="13" spans="1:7" ht="12.75">
      <c r="A13" s="3"/>
      <c r="B13" s="2"/>
      <c r="C13" s="2"/>
      <c r="D13" s="2"/>
      <c r="E13" s="2"/>
      <c r="F13" s="2"/>
      <c r="G13" s="2"/>
    </row>
    <row r="14" spans="1:7" ht="15.75">
      <c r="A14" s="3"/>
      <c r="B14" s="326" t="s">
        <v>450</v>
      </c>
      <c r="C14" s="326"/>
      <c r="D14" s="2"/>
      <c r="E14" s="2"/>
      <c r="F14" s="2"/>
      <c r="G14" s="2"/>
    </row>
    <row r="15" spans="1:7" ht="12.75">
      <c r="A15" s="5" t="s">
        <v>451</v>
      </c>
      <c r="B15" s="327" t="s">
        <v>452</v>
      </c>
      <c r="C15" s="327"/>
      <c r="D15" s="327"/>
      <c r="E15" s="2"/>
      <c r="F15" s="2"/>
      <c r="G15" s="2"/>
    </row>
    <row r="16" spans="1:7" ht="12.75">
      <c r="A16" s="5" t="s">
        <v>451</v>
      </c>
      <c r="B16" s="312" t="s">
        <v>453</v>
      </c>
      <c r="C16" s="313" t="s">
        <v>22</v>
      </c>
      <c r="D16" s="2"/>
      <c r="E16" s="2"/>
      <c r="F16" s="2"/>
      <c r="G16" s="2"/>
    </row>
    <row r="17" spans="1:7" ht="15">
      <c r="A17" s="5" t="s">
        <v>451</v>
      </c>
      <c r="B17" s="314" t="s">
        <v>454</v>
      </c>
      <c r="C17" s="315"/>
      <c r="D17" s="2"/>
      <c r="E17" s="2"/>
      <c r="F17" s="2"/>
      <c r="G17" s="2"/>
    </row>
    <row r="18" spans="1:7" ht="12.75">
      <c r="A18" s="5" t="s">
        <v>451</v>
      </c>
      <c r="B18" s="314" t="s">
        <v>455</v>
      </c>
      <c r="C18" s="316" t="s">
        <v>22</v>
      </c>
      <c r="D18" s="2"/>
      <c r="E18" s="2"/>
      <c r="F18" s="2"/>
      <c r="G18" s="2"/>
    </row>
    <row r="19" spans="1:7" ht="15">
      <c r="A19" s="5" t="s">
        <v>451</v>
      </c>
      <c r="B19" s="314" t="s">
        <v>456</v>
      </c>
      <c r="C19" s="315"/>
      <c r="D19" s="2"/>
      <c r="E19" s="2"/>
      <c r="F19" s="2"/>
      <c r="G19" s="2"/>
    </row>
    <row r="20" spans="1:7" ht="12.75">
      <c r="A20" s="3"/>
      <c r="B20" s="2"/>
      <c r="C20" s="2"/>
      <c r="D20" s="2"/>
      <c r="E20" s="2"/>
      <c r="F20" s="2"/>
      <c r="G20" s="2"/>
    </row>
    <row r="21" spans="1:7" ht="12.75" customHeight="1">
      <c r="A21" s="5" t="s">
        <v>457</v>
      </c>
      <c r="B21" s="255"/>
      <c r="C21" s="256"/>
      <c r="D21" s="257"/>
      <c r="E21" s="129" t="s">
        <v>20</v>
      </c>
      <c r="F21" s="129" t="s">
        <v>21</v>
      </c>
      <c r="G21" s="122"/>
    </row>
    <row r="22" spans="1:7" ht="40.5" customHeight="1">
      <c r="A22" s="5" t="s">
        <v>457</v>
      </c>
      <c r="B22" s="115" t="s">
        <v>458</v>
      </c>
      <c r="C22" s="116"/>
      <c r="D22" s="117"/>
      <c r="E22" s="125" t="s">
        <v>22</v>
      </c>
      <c r="F22" s="125"/>
      <c r="G22" s="122"/>
    </row>
    <row r="23" spans="1:7" ht="24.75" customHeight="1">
      <c r="A23" s="5" t="s">
        <v>457</v>
      </c>
      <c r="B23" s="115" t="s">
        <v>459</v>
      </c>
      <c r="C23" s="116"/>
      <c r="D23" s="117"/>
      <c r="E23" s="317" t="s">
        <v>460</v>
      </c>
      <c r="F23" s="151"/>
      <c r="G23" s="122"/>
    </row>
    <row r="24" spans="1:7" ht="12.75">
      <c r="A24" s="3"/>
      <c r="B24" s="2"/>
      <c r="C24" s="2"/>
      <c r="D24" s="2"/>
      <c r="E24" s="2"/>
      <c r="F24" s="2"/>
      <c r="G24" s="2"/>
    </row>
    <row r="25" spans="1:7" ht="12.75">
      <c r="A25" s="5" t="s">
        <v>461</v>
      </c>
      <c r="B25" s="328" t="s">
        <v>462</v>
      </c>
      <c r="C25" s="328"/>
      <c r="D25" s="328"/>
      <c r="E25" s="328"/>
      <c r="F25" s="127"/>
      <c r="G25" s="2"/>
    </row>
    <row r="26" spans="1:7" ht="22.5">
      <c r="A26" s="5" t="s">
        <v>461</v>
      </c>
      <c r="B26" s="57"/>
      <c r="C26" s="318" t="s">
        <v>463</v>
      </c>
      <c r="D26" s="318" t="s">
        <v>464</v>
      </c>
      <c r="E26" s="318" t="s">
        <v>465</v>
      </c>
      <c r="F26" s="318" t="s">
        <v>466</v>
      </c>
      <c r="G26" s="319" t="s">
        <v>467</v>
      </c>
    </row>
    <row r="27" spans="1:7" ht="12.75">
      <c r="A27" s="5" t="s">
        <v>461</v>
      </c>
      <c r="B27" s="189" t="s">
        <v>468</v>
      </c>
      <c r="C27" s="125" t="s">
        <v>22</v>
      </c>
      <c r="D27" s="125"/>
      <c r="E27" s="125"/>
      <c r="F27" s="125"/>
      <c r="G27" s="125"/>
    </row>
    <row r="28" spans="1:7" ht="12.75">
      <c r="A28" s="5" t="s">
        <v>461</v>
      </c>
      <c r="B28" s="189" t="s">
        <v>469</v>
      </c>
      <c r="C28" s="125" t="s">
        <v>22</v>
      </c>
      <c r="D28" s="125"/>
      <c r="E28" s="125"/>
      <c r="F28" s="125"/>
      <c r="G28" s="125"/>
    </row>
    <row r="29" spans="1:7" ht="25.5">
      <c r="A29" s="5" t="s">
        <v>461</v>
      </c>
      <c r="B29" s="189" t="s">
        <v>470</v>
      </c>
      <c r="C29" s="125"/>
      <c r="D29" s="125" t="s">
        <v>22</v>
      </c>
      <c r="E29" s="125"/>
      <c r="F29" s="125"/>
      <c r="G29" s="125"/>
    </row>
    <row r="30" spans="1:7" ht="12.75">
      <c r="A30" s="5" t="s">
        <v>461</v>
      </c>
      <c r="B30" s="189" t="s">
        <v>262</v>
      </c>
      <c r="C30" s="125"/>
      <c r="D30" s="125" t="s">
        <v>22</v>
      </c>
      <c r="E30" s="125"/>
      <c r="F30" s="125"/>
      <c r="G30" s="125"/>
    </row>
    <row r="31" spans="1:7" ht="12.75">
      <c r="A31" s="5" t="s">
        <v>461</v>
      </c>
      <c r="B31" s="189" t="s">
        <v>258</v>
      </c>
      <c r="C31" s="125"/>
      <c r="D31" s="125"/>
      <c r="E31" s="125" t="s">
        <v>22</v>
      </c>
      <c r="F31" s="125"/>
      <c r="G31" s="125"/>
    </row>
    <row r="32" spans="1:7" ht="40.5" customHeight="1">
      <c r="A32" s="5" t="s">
        <v>461</v>
      </c>
      <c r="B32" s="189" t="s">
        <v>471</v>
      </c>
      <c r="C32" s="125" t="s">
        <v>22</v>
      </c>
      <c r="D32" s="125"/>
      <c r="E32" s="125"/>
      <c r="F32" s="125"/>
      <c r="G32" s="125"/>
    </row>
    <row r="33" spans="1:7" ht="12.75">
      <c r="A33" s="3"/>
      <c r="B33" s="2"/>
      <c r="C33" s="2"/>
      <c r="D33" s="2"/>
      <c r="E33" s="2"/>
      <c r="F33" s="2"/>
      <c r="G33" s="2"/>
    </row>
    <row r="34" spans="1:7" ht="27" customHeight="1">
      <c r="A34" s="5" t="s">
        <v>472</v>
      </c>
      <c r="B34" s="115" t="s">
        <v>473</v>
      </c>
      <c r="C34" s="116"/>
      <c r="D34" s="117"/>
      <c r="E34" s="320"/>
      <c r="F34" s="89"/>
      <c r="G34" s="122"/>
    </row>
    <row r="35" spans="1:7" ht="12.75">
      <c r="A35" s="3"/>
      <c r="B35" s="2"/>
      <c r="C35" s="2"/>
      <c r="D35" s="2"/>
      <c r="E35" s="2"/>
      <c r="F35" s="2"/>
      <c r="G35" s="2"/>
    </row>
    <row r="36" spans="1:7" ht="26.25" customHeight="1">
      <c r="A36" s="5" t="s">
        <v>474</v>
      </c>
      <c r="B36" s="115" t="s">
        <v>475</v>
      </c>
      <c r="C36" s="116"/>
      <c r="D36" s="117"/>
      <c r="E36" s="321">
        <v>2.5</v>
      </c>
      <c r="F36" s="89"/>
      <c r="G36" s="122"/>
    </row>
    <row r="37" spans="1:7" ht="12.75">
      <c r="A37" s="3"/>
      <c r="B37" s="2"/>
      <c r="C37" s="2"/>
      <c r="D37" s="2"/>
      <c r="E37" s="2"/>
      <c r="F37" s="2"/>
      <c r="G37" s="2"/>
    </row>
    <row r="38" spans="1:7" ht="12.75">
      <c r="A38" s="5" t="s">
        <v>476</v>
      </c>
      <c r="B38" s="282" t="s">
        <v>477</v>
      </c>
      <c r="C38" s="283"/>
      <c r="D38" s="283"/>
      <c r="E38" s="283"/>
      <c r="F38" s="283"/>
      <c r="G38" s="284"/>
    </row>
    <row r="39" spans="1:7" ht="12.75">
      <c r="A39" s="5"/>
      <c r="B39" s="304"/>
      <c r="C39" s="305"/>
      <c r="D39" s="305"/>
      <c r="E39" s="305"/>
      <c r="F39" s="305"/>
      <c r="G39" s="306"/>
    </row>
    <row r="40" spans="1:7" ht="12.75">
      <c r="A40" s="3"/>
      <c r="B40" s="2"/>
      <c r="C40" s="2"/>
      <c r="D40" s="2"/>
      <c r="E40" s="2"/>
      <c r="F40" s="2"/>
      <c r="G40" s="2"/>
    </row>
    <row r="41" spans="1:7" ht="37.5" customHeight="1">
      <c r="A41" s="5" t="s">
        <v>478</v>
      </c>
      <c r="B41" s="329" t="s">
        <v>479</v>
      </c>
      <c r="C41" s="329"/>
      <c r="D41" s="329"/>
      <c r="E41" s="329"/>
      <c r="F41" s="329"/>
      <c r="G41" s="329"/>
    </row>
    <row r="42" spans="1:7" ht="22.5">
      <c r="A42" s="5" t="s">
        <v>478</v>
      </c>
      <c r="B42" s="57"/>
      <c r="C42" s="322" t="s">
        <v>480</v>
      </c>
      <c r="D42" s="322" t="s">
        <v>481</v>
      </c>
      <c r="E42" s="322" t="s">
        <v>482</v>
      </c>
      <c r="F42" s="322" t="s">
        <v>483</v>
      </c>
      <c r="G42" s="322" t="s">
        <v>484</v>
      </c>
    </row>
    <row r="43" spans="1:7" ht="12.75">
      <c r="A43" s="5" t="s">
        <v>478</v>
      </c>
      <c r="B43" s="24" t="s">
        <v>453</v>
      </c>
      <c r="C43" s="323"/>
      <c r="D43" s="323">
        <v>38869</v>
      </c>
      <c r="E43" s="323"/>
      <c r="F43" s="323">
        <v>38930</v>
      </c>
      <c r="G43" s="35"/>
    </row>
    <row r="44" spans="1:7" ht="12.75">
      <c r="A44" s="5" t="s">
        <v>478</v>
      </c>
      <c r="B44" s="24" t="s">
        <v>454</v>
      </c>
      <c r="C44" s="323"/>
      <c r="D44" s="323"/>
      <c r="E44" s="323"/>
      <c r="F44" s="323"/>
      <c r="G44" s="35"/>
    </row>
    <row r="45" spans="1:7" ht="12.75">
      <c r="A45" s="5" t="s">
        <v>478</v>
      </c>
      <c r="B45" s="24" t="s">
        <v>455</v>
      </c>
      <c r="C45" s="323"/>
      <c r="D45" s="323">
        <v>39022</v>
      </c>
      <c r="E45" s="323"/>
      <c r="F45" s="323">
        <v>38718</v>
      </c>
      <c r="G45" s="35"/>
    </row>
    <row r="46" spans="1:7" ht="12.75">
      <c r="A46" s="5" t="s">
        <v>478</v>
      </c>
      <c r="B46" s="24" t="s">
        <v>456</v>
      </c>
      <c r="C46" s="323"/>
      <c r="D46" s="323"/>
      <c r="E46" s="323"/>
      <c r="F46" s="323"/>
      <c r="G46" s="35"/>
    </row>
    <row r="47" spans="1:7" ht="12.75">
      <c r="A47" s="3"/>
      <c r="B47" s="2"/>
      <c r="C47" s="2"/>
      <c r="D47" s="2"/>
      <c r="E47" s="2"/>
      <c r="F47" s="2"/>
      <c r="G47" s="2"/>
    </row>
    <row r="48" spans="1:7" ht="12.75" customHeight="1">
      <c r="A48" s="5" t="s">
        <v>485</v>
      </c>
      <c r="B48" s="255"/>
      <c r="C48" s="256"/>
      <c r="D48" s="257"/>
      <c r="E48" s="129" t="s">
        <v>20</v>
      </c>
      <c r="F48" s="129" t="s">
        <v>21</v>
      </c>
      <c r="G48" s="122"/>
    </row>
    <row r="49" spans="1:7" ht="26.25" customHeight="1">
      <c r="A49" s="5" t="s">
        <v>485</v>
      </c>
      <c r="B49" s="115" t="s">
        <v>486</v>
      </c>
      <c r="C49" s="116"/>
      <c r="D49" s="117"/>
      <c r="E49" s="125"/>
      <c r="F49" s="125" t="s">
        <v>22</v>
      </c>
      <c r="G49" s="2"/>
    </row>
    <row r="50" spans="1:7" ht="12.75">
      <c r="A50" s="3"/>
      <c r="B50" s="89"/>
      <c r="C50" s="89"/>
      <c r="D50" s="89"/>
      <c r="E50" s="151"/>
      <c r="F50" s="151"/>
      <c r="G50" s="2"/>
    </row>
    <row r="51" spans="1:7" ht="12.75">
      <c r="A51" s="5" t="s">
        <v>487</v>
      </c>
      <c r="B51" s="282" t="s">
        <v>488</v>
      </c>
      <c r="C51" s="283"/>
      <c r="D51" s="283"/>
      <c r="E51" s="283"/>
      <c r="F51" s="283"/>
      <c r="G51" s="284"/>
    </row>
    <row r="52" spans="1:7" ht="12.75">
      <c r="A52" s="5"/>
      <c r="B52" s="304"/>
      <c r="C52" s="305"/>
      <c r="D52" s="305"/>
      <c r="E52" s="305"/>
      <c r="F52" s="305"/>
      <c r="G52" s="306"/>
    </row>
    <row r="53" spans="1:7" ht="12.75">
      <c r="A53" s="3"/>
      <c r="B53" s="2"/>
      <c r="C53" s="2"/>
      <c r="D53" s="2"/>
      <c r="E53" s="2"/>
      <c r="F53" s="2"/>
      <c r="G53" s="2"/>
    </row>
    <row r="54" spans="1:7" ht="15.75">
      <c r="A54" s="3"/>
      <c r="B54" s="330" t="s">
        <v>489</v>
      </c>
      <c r="C54" s="330"/>
      <c r="D54" s="2"/>
      <c r="E54" s="2"/>
      <c r="F54" s="2"/>
      <c r="G54" s="2"/>
    </row>
    <row r="55" spans="1:7" ht="27.75" customHeight="1">
      <c r="A55" s="5" t="s">
        <v>490</v>
      </c>
      <c r="B55" s="115" t="s">
        <v>491</v>
      </c>
      <c r="C55" s="116"/>
      <c r="D55" s="117"/>
      <c r="E55" s="321" t="s">
        <v>492</v>
      </c>
      <c r="F55" s="2"/>
      <c r="G55" s="122"/>
    </row>
    <row r="56" spans="1:7" ht="12.75">
      <c r="A56" s="3"/>
      <c r="B56" s="2"/>
      <c r="C56" s="2"/>
      <c r="D56" s="2"/>
      <c r="E56" s="2"/>
      <c r="F56" s="2"/>
      <c r="G56" s="2"/>
    </row>
    <row r="57" spans="1:7" ht="12.75">
      <c r="A57" s="5" t="s">
        <v>493</v>
      </c>
      <c r="B57" s="255"/>
      <c r="C57" s="256"/>
      <c r="D57" s="257"/>
      <c r="E57" s="129" t="s">
        <v>494</v>
      </c>
      <c r="F57" s="129" t="s">
        <v>495</v>
      </c>
      <c r="G57" s="2"/>
    </row>
    <row r="58" spans="1:7" ht="26.25" customHeight="1">
      <c r="A58" s="5" t="s">
        <v>493</v>
      </c>
      <c r="B58" s="115" t="s">
        <v>496</v>
      </c>
      <c r="C58" s="116"/>
      <c r="D58" s="117"/>
      <c r="E58" s="125"/>
      <c r="F58" s="125"/>
      <c r="G58" s="2"/>
    </row>
    <row r="59" spans="1:7" ht="12.75">
      <c r="A59" s="3"/>
      <c r="B59" s="2"/>
      <c r="C59" s="2"/>
      <c r="D59" s="2"/>
      <c r="E59" s="2"/>
      <c r="F59" s="2"/>
      <c r="G59" s="2"/>
    </row>
    <row r="60" spans="1:7" ht="12.75">
      <c r="A60" s="5" t="s">
        <v>497</v>
      </c>
      <c r="B60" s="255"/>
      <c r="C60" s="256"/>
      <c r="D60" s="257"/>
      <c r="E60" s="129" t="s">
        <v>494</v>
      </c>
      <c r="F60" s="129" t="s">
        <v>495</v>
      </c>
      <c r="G60" s="2"/>
    </row>
    <row r="61" spans="1:7" ht="27" customHeight="1">
      <c r="A61" s="5" t="s">
        <v>497</v>
      </c>
      <c r="B61" s="115" t="s">
        <v>498</v>
      </c>
      <c r="C61" s="116"/>
      <c r="D61" s="117"/>
      <c r="E61" s="125">
        <v>48</v>
      </c>
      <c r="F61" s="125" t="s">
        <v>499</v>
      </c>
      <c r="G61" s="2"/>
    </row>
    <row r="62" spans="1:7" ht="12.75">
      <c r="A62" s="3"/>
      <c r="B62" s="2"/>
      <c r="C62" s="2"/>
      <c r="D62" s="2"/>
      <c r="E62" s="2"/>
      <c r="F62" s="2"/>
      <c r="G62" s="2"/>
    </row>
    <row r="63" spans="1:7" ht="27.75" customHeight="1">
      <c r="A63" s="5" t="s">
        <v>500</v>
      </c>
      <c r="B63" s="115" t="s">
        <v>501</v>
      </c>
      <c r="C63" s="116"/>
      <c r="D63" s="117"/>
      <c r="E63" s="320"/>
      <c r="F63" s="131"/>
      <c r="G63" s="122"/>
    </row>
    <row r="64" spans="1:7" ht="12.75">
      <c r="A64" s="5"/>
      <c r="B64" s="131"/>
      <c r="C64" s="131"/>
      <c r="D64" s="131"/>
      <c r="E64" s="131"/>
      <c r="F64" s="131"/>
      <c r="G64" s="122"/>
    </row>
    <row r="65" spans="1:7" ht="26.25" customHeight="1">
      <c r="A65" s="5" t="s">
        <v>502</v>
      </c>
      <c r="B65" s="115" t="s">
        <v>503</v>
      </c>
      <c r="C65" s="116"/>
      <c r="D65" s="117"/>
      <c r="E65" s="324">
        <v>48</v>
      </c>
      <c r="F65" s="131"/>
      <c r="G65" s="122"/>
    </row>
    <row r="66" spans="1:7" ht="12.75">
      <c r="A66" s="5"/>
      <c r="B66" s="131"/>
      <c r="C66" s="131"/>
      <c r="D66" s="131"/>
      <c r="E66" s="131"/>
      <c r="F66" s="131"/>
      <c r="G66" s="122"/>
    </row>
    <row r="67" spans="1:7" ht="12.75">
      <c r="A67" s="5" t="s">
        <v>504</v>
      </c>
      <c r="B67" s="282" t="s">
        <v>505</v>
      </c>
      <c r="C67" s="283"/>
      <c r="D67" s="283"/>
      <c r="E67" s="283"/>
      <c r="F67" s="283"/>
      <c r="G67" s="284"/>
    </row>
    <row r="68" spans="1:7" ht="12.75">
      <c r="A68" s="5"/>
      <c r="B68" s="304"/>
      <c r="C68" s="305"/>
      <c r="D68" s="305"/>
      <c r="E68" s="305"/>
      <c r="F68" s="305"/>
      <c r="G68" s="306"/>
    </row>
  </sheetData>
  <sheetProtection/>
  <mergeCells count="27">
    <mergeCell ref="B63:D63"/>
    <mergeCell ref="B65:D65"/>
    <mergeCell ref="B67:G68"/>
    <mergeCell ref="B54:C54"/>
    <mergeCell ref="B55:D55"/>
    <mergeCell ref="B57:D57"/>
    <mergeCell ref="B58:D58"/>
    <mergeCell ref="B60:D60"/>
    <mergeCell ref="B61:D61"/>
    <mergeCell ref="B36:D36"/>
    <mergeCell ref="B38:G39"/>
    <mergeCell ref="B41:G41"/>
    <mergeCell ref="B48:D48"/>
    <mergeCell ref="B49:D49"/>
    <mergeCell ref="B51:G52"/>
    <mergeCell ref="B15:D15"/>
    <mergeCell ref="B21:D21"/>
    <mergeCell ref="B22:D22"/>
    <mergeCell ref="B23:D23"/>
    <mergeCell ref="B25:E25"/>
    <mergeCell ref="B34:D34"/>
    <mergeCell ref="A1:G1"/>
    <mergeCell ref="B4:D4"/>
    <mergeCell ref="B5:D5"/>
    <mergeCell ref="B6:D6"/>
    <mergeCell ref="B8:G8"/>
    <mergeCell ref="B14:C14"/>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8">
      <c r="A1" s="42" t="s">
        <v>506</v>
      </c>
      <c r="B1" s="42"/>
      <c r="C1" s="42"/>
    </row>
    <row r="2" spans="1:3" ht="28.5" customHeight="1">
      <c r="A2" s="5" t="s">
        <v>507</v>
      </c>
      <c r="B2" s="95" t="s">
        <v>508</v>
      </c>
      <c r="C2" s="95"/>
    </row>
    <row r="3" spans="1:3" ht="12.75">
      <c r="A3" s="5" t="s">
        <v>507</v>
      </c>
      <c r="B3" s="24" t="s">
        <v>509</v>
      </c>
      <c r="C3" s="331"/>
    </row>
    <row r="4" spans="1:3" ht="12.75">
      <c r="A4" s="5" t="s">
        <v>507</v>
      </c>
      <c r="B4" s="24" t="s">
        <v>510</v>
      </c>
      <c r="C4" s="331"/>
    </row>
    <row r="5" spans="1:3" ht="12.75">
      <c r="A5" s="5" t="s">
        <v>507</v>
      </c>
      <c r="B5" s="24" t="s">
        <v>511</v>
      </c>
      <c r="C5" s="331"/>
    </row>
    <row r="6" spans="1:3" ht="12.75">
      <c r="A6" s="5" t="s">
        <v>507</v>
      </c>
      <c r="B6" s="24" t="s">
        <v>512</v>
      </c>
      <c r="C6" s="331"/>
    </row>
    <row r="7" spans="1:3" ht="12.75">
      <c r="A7" s="5" t="s">
        <v>507</v>
      </c>
      <c r="B7" s="24" t="s">
        <v>513</v>
      </c>
      <c r="C7" s="331" t="s">
        <v>22</v>
      </c>
    </row>
    <row r="8" spans="1:3" ht="12.75">
      <c r="A8" s="5" t="s">
        <v>507</v>
      </c>
      <c r="B8" s="24" t="s">
        <v>514</v>
      </c>
      <c r="C8" s="331" t="s">
        <v>22</v>
      </c>
    </row>
    <row r="9" spans="1:3" ht="12.75">
      <c r="A9" s="5" t="s">
        <v>507</v>
      </c>
      <c r="B9" s="24" t="s">
        <v>515</v>
      </c>
      <c r="C9" s="331"/>
    </row>
    <row r="10" spans="1:3" ht="12.75">
      <c r="A10" s="5" t="s">
        <v>507</v>
      </c>
      <c r="B10" s="24" t="s">
        <v>516</v>
      </c>
      <c r="C10" s="331"/>
    </row>
    <row r="11" spans="1:3" ht="12.75">
      <c r="A11" s="5" t="s">
        <v>507</v>
      </c>
      <c r="B11" s="24" t="s">
        <v>517</v>
      </c>
      <c r="C11" s="331"/>
    </row>
    <row r="12" spans="1:3" ht="12.75">
      <c r="A12" s="5" t="s">
        <v>507</v>
      </c>
      <c r="B12" s="24" t="s">
        <v>518</v>
      </c>
      <c r="C12" s="331" t="s">
        <v>22</v>
      </c>
    </row>
    <row r="13" spans="1:3" ht="12.75">
      <c r="A13" s="5" t="s">
        <v>507</v>
      </c>
      <c r="B13" s="24" t="s">
        <v>519</v>
      </c>
      <c r="C13" s="331" t="s">
        <v>22</v>
      </c>
    </row>
    <row r="14" spans="1:3" ht="12.75">
      <c r="A14" s="5" t="s">
        <v>507</v>
      </c>
      <c r="B14" s="24" t="s">
        <v>520</v>
      </c>
      <c r="C14" s="331" t="s">
        <v>22</v>
      </c>
    </row>
    <row r="15" spans="1:3" ht="12.75">
      <c r="A15" s="5" t="s">
        <v>507</v>
      </c>
      <c r="B15" s="24" t="s">
        <v>521</v>
      </c>
      <c r="C15" s="331" t="s">
        <v>22</v>
      </c>
    </row>
    <row r="16" spans="1:3" ht="12.75">
      <c r="A16" s="5" t="s">
        <v>507</v>
      </c>
      <c r="B16" s="24" t="s">
        <v>522</v>
      </c>
      <c r="C16" s="331" t="s">
        <v>22</v>
      </c>
    </row>
    <row r="17" spans="1:3" ht="12.75">
      <c r="A17" s="5" t="s">
        <v>507</v>
      </c>
      <c r="B17" s="24" t="s">
        <v>523</v>
      </c>
      <c r="C17" s="331" t="s">
        <v>22</v>
      </c>
    </row>
    <row r="18" spans="1:3" ht="12.75">
      <c r="A18" s="5" t="s">
        <v>507</v>
      </c>
      <c r="B18" s="24" t="s">
        <v>524</v>
      </c>
      <c r="C18" s="331" t="s">
        <v>22</v>
      </c>
    </row>
    <row r="19" spans="1:3" ht="12.75">
      <c r="A19" s="5" t="s">
        <v>507</v>
      </c>
      <c r="B19" s="24" t="s">
        <v>525</v>
      </c>
      <c r="C19" s="331"/>
    </row>
    <row r="20" spans="1:3" ht="12.75">
      <c r="A20" s="5" t="s">
        <v>507</v>
      </c>
      <c r="B20" s="202" t="s">
        <v>526</v>
      </c>
      <c r="C20" s="331"/>
    </row>
    <row r="21" spans="1:3" ht="12.75">
      <c r="A21" s="3"/>
      <c r="B21" s="269"/>
      <c r="C21" s="336"/>
    </row>
    <row r="22" spans="1:3" ht="12.75">
      <c r="A22" s="3"/>
      <c r="B22" s="2"/>
      <c r="C22" s="2"/>
    </row>
    <row r="23" spans="1:3" ht="12.75">
      <c r="A23" s="5" t="s">
        <v>527</v>
      </c>
      <c r="B23" s="6" t="s">
        <v>528</v>
      </c>
      <c r="C23" s="2"/>
    </row>
    <row r="24" spans="1:3" ht="12.75">
      <c r="A24" s="3"/>
      <c r="B24" s="2"/>
      <c r="C24" s="2"/>
    </row>
    <row r="25" spans="1:3" ht="24.75" customHeight="1">
      <c r="A25" s="119" t="s">
        <v>529</v>
      </c>
      <c r="B25" s="131" t="s">
        <v>530</v>
      </c>
      <c r="C25" s="131"/>
    </row>
    <row r="26" spans="1:3" ht="12.75">
      <c r="A26" s="119" t="s">
        <v>529</v>
      </c>
      <c r="B26" s="332" t="s">
        <v>531</v>
      </c>
      <c r="C26" s="333" t="s">
        <v>22</v>
      </c>
    </row>
    <row r="27" spans="1:3" ht="12.75">
      <c r="A27" s="119" t="s">
        <v>529</v>
      </c>
      <c r="B27" s="24" t="s">
        <v>532</v>
      </c>
      <c r="C27" s="331"/>
    </row>
    <row r="28" spans="1:3" ht="12.75">
      <c r="A28" s="119" t="s">
        <v>529</v>
      </c>
      <c r="B28" s="24" t="s">
        <v>533</v>
      </c>
      <c r="C28" s="331"/>
    </row>
    <row r="29" spans="1:3" ht="12.75">
      <c r="A29" s="119" t="s">
        <v>529</v>
      </c>
      <c r="B29" s="24" t="s">
        <v>534</v>
      </c>
      <c r="C29" s="331"/>
    </row>
    <row r="30" spans="1:3" ht="12.75">
      <c r="A30" s="119" t="s">
        <v>529</v>
      </c>
      <c r="B30" s="24" t="s">
        <v>237</v>
      </c>
      <c r="C30" s="331"/>
    </row>
    <row r="31" spans="1:3" ht="12.75">
      <c r="A31" s="119" t="s">
        <v>529</v>
      </c>
      <c r="B31" s="24" t="s">
        <v>535</v>
      </c>
      <c r="C31" s="331" t="s">
        <v>22</v>
      </c>
    </row>
    <row r="32" spans="1:3" ht="12.75">
      <c r="A32" s="119" t="s">
        <v>529</v>
      </c>
      <c r="B32" s="24" t="s">
        <v>232</v>
      </c>
      <c r="C32" s="331"/>
    </row>
    <row r="33" spans="1:3" ht="12.75">
      <c r="A33" s="119" t="s">
        <v>529</v>
      </c>
      <c r="B33" s="24" t="s">
        <v>536</v>
      </c>
      <c r="C33" s="331"/>
    </row>
    <row r="34" spans="1:3" ht="12.75">
      <c r="A34" s="119" t="s">
        <v>529</v>
      </c>
      <c r="B34" s="24" t="s">
        <v>537</v>
      </c>
      <c r="C34" s="331" t="s">
        <v>22</v>
      </c>
    </row>
    <row r="35" spans="1:3" ht="12.75">
      <c r="A35" s="119" t="s">
        <v>529</v>
      </c>
      <c r="B35" s="24" t="s">
        <v>538</v>
      </c>
      <c r="C35" s="331" t="s">
        <v>22</v>
      </c>
    </row>
    <row r="36" spans="1:3" ht="12.75">
      <c r="A36" s="119" t="s">
        <v>529</v>
      </c>
      <c r="B36" s="202" t="s">
        <v>66</v>
      </c>
      <c r="C36" s="331" t="s">
        <v>22</v>
      </c>
    </row>
    <row r="37" spans="1:3" ht="12.75">
      <c r="A37" s="3"/>
      <c r="B37" s="337"/>
      <c r="C37" s="338"/>
    </row>
    <row r="38" spans="1:3" ht="12.75">
      <c r="A38" s="3"/>
      <c r="B38" s="2"/>
      <c r="C38" s="2"/>
    </row>
    <row r="39" spans="1:3" ht="28.5">
      <c r="A39" s="3"/>
      <c r="B39" s="335" t="s">
        <v>539</v>
      </c>
      <c r="C39" s="2"/>
    </row>
  </sheetData>
  <sheetProtection/>
  <mergeCells count="4">
    <mergeCell ref="A1:C1"/>
    <mergeCell ref="B2:C2"/>
    <mergeCell ref="B21:C21"/>
    <mergeCell ref="B37:C37"/>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1"/>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8" ht="18">
      <c r="A1" s="42" t="s">
        <v>540</v>
      </c>
      <c r="B1" s="42"/>
      <c r="C1" s="42"/>
      <c r="D1" s="42"/>
      <c r="E1" s="42"/>
      <c r="F1" s="42"/>
      <c r="G1" s="2"/>
      <c r="H1" s="2"/>
    </row>
    <row r="2" spans="1:8" ht="12.75">
      <c r="A2" s="3"/>
      <c r="B2" s="2"/>
      <c r="C2" s="2"/>
      <c r="D2" s="2"/>
      <c r="E2" s="2"/>
      <c r="F2" s="2"/>
      <c r="G2" s="2"/>
      <c r="H2" s="2"/>
    </row>
    <row r="3" spans="1:8" ht="28.5" customHeight="1">
      <c r="A3" s="5" t="s">
        <v>541</v>
      </c>
      <c r="B3" s="329" t="s">
        <v>542</v>
      </c>
      <c r="C3" s="329"/>
      <c r="D3" s="329"/>
      <c r="E3" s="329"/>
      <c r="F3" s="329"/>
      <c r="G3" s="2"/>
      <c r="H3" s="2"/>
    </row>
    <row r="4" spans="1:8" ht="37.5" customHeight="1">
      <c r="A4" s="5" t="s">
        <v>541</v>
      </c>
      <c r="B4" s="350"/>
      <c r="C4" s="351"/>
      <c r="D4" s="352"/>
      <c r="E4" s="339" t="s">
        <v>543</v>
      </c>
      <c r="F4" s="340" t="s">
        <v>88</v>
      </c>
      <c r="G4" s="2"/>
      <c r="H4" s="2"/>
    </row>
    <row r="5" spans="1:8" ht="39.75" customHeight="1">
      <c r="A5" s="5" t="s">
        <v>541</v>
      </c>
      <c r="B5" s="45" t="s">
        <v>544</v>
      </c>
      <c r="C5" s="46"/>
      <c r="D5" s="47"/>
      <c r="E5" s="341">
        <v>0.11</v>
      </c>
      <c r="F5" s="90">
        <v>0.11</v>
      </c>
      <c r="G5" s="2"/>
      <c r="H5" s="2"/>
    </row>
    <row r="6" spans="1:8" ht="12.75">
      <c r="A6" s="5" t="s">
        <v>541</v>
      </c>
      <c r="B6" s="45" t="s">
        <v>545</v>
      </c>
      <c r="C6" s="46"/>
      <c r="D6" s="47"/>
      <c r="E6" s="94">
        <v>0.55</v>
      </c>
      <c r="F6" s="90">
        <v>0.455</v>
      </c>
      <c r="G6" s="2"/>
      <c r="H6" s="2"/>
    </row>
    <row r="7" spans="1:8" ht="12.75">
      <c r="A7" s="5" t="s">
        <v>541</v>
      </c>
      <c r="B7" s="45" t="s">
        <v>546</v>
      </c>
      <c r="C7" s="46"/>
      <c r="D7" s="47"/>
      <c r="E7" s="94">
        <v>0.39</v>
      </c>
      <c r="F7" s="90">
        <v>0.41</v>
      </c>
      <c r="G7" s="2"/>
      <c r="H7" s="2"/>
    </row>
    <row r="8" spans="1:8" ht="24.75" customHeight="1">
      <c r="A8" s="5" t="s">
        <v>541</v>
      </c>
      <c r="B8" s="45" t="s">
        <v>547</v>
      </c>
      <c r="C8" s="46"/>
      <c r="D8" s="47"/>
      <c r="E8" s="94">
        <v>0.99</v>
      </c>
      <c r="F8" s="90">
        <v>0.89</v>
      </c>
      <c r="G8" s="2"/>
      <c r="H8" s="2"/>
    </row>
    <row r="9" spans="1:8" ht="12.75">
      <c r="A9" s="5" t="s">
        <v>541</v>
      </c>
      <c r="B9" s="45" t="s">
        <v>548</v>
      </c>
      <c r="C9" s="46"/>
      <c r="D9" s="47"/>
      <c r="E9" s="94">
        <v>0.01</v>
      </c>
      <c r="F9" s="90">
        <v>0.11</v>
      </c>
      <c r="G9" s="2"/>
      <c r="H9" s="2"/>
    </row>
    <row r="10" spans="1:8" ht="12.75">
      <c r="A10" s="5" t="s">
        <v>541</v>
      </c>
      <c r="B10" s="45" t="s">
        <v>549</v>
      </c>
      <c r="C10" s="46"/>
      <c r="D10" s="47"/>
      <c r="E10" s="94">
        <v>0</v>
      </c>
      <c r="F10" s="90">
        <v>0.01</v>
      </c>
      <c r="G10" s="2"/>
      <c r="H10" s="2"/>
    </row>
    <row r="11" spans="1:8" ht="12.75">
      <c r="A11" s="5" t="s">
        <v>541</v>
      </c>
      <c r="B11" s="45" t="s">
        <v>550</v>
      </c>
      <c r="C11" s="46"/>
      <c r="D11" s="47"/>
      <c r="E11" s="342">
        <v>18</v>
      </c>
      <c r="F11" s="342">
        <v>20</v>
      </c>
      <c r="G11" s="2"/>
      <c r="H11" s="2"/>
    </row>
    <row r="12" spans="1:8" ht="12.75">
      <c r="A12" s="5" t="s">
        <v>541</v>
      </c>
      <c r="B12" s="45" t="s">
        <v>551</v>
      </c>
      <c r="C12" s="46"/>
      <c r="D12" s="47"/>
      <c r="E12" s="342">
        <v>18</v>
      </c>
      <c r="F12" s="342">
        <v>20</v>
      </c>
      <c r="G12" s="2"/>
      <c r="H12" s="2"/>
    </row>
    <row r="13" spans="1:8" ht="12.75">
      <c r="A13" s="3"/>
      <c r="B13" s="2"/>
      <c r="C13" s="2"/>
      <c r="D13" s="2"/>
      <c r="E13" s="2"/>
      <c r="F13" s="2"/>
      <c r="G13" s="2"/>
      <c r="H13" s="2"/>
    </row>
    <row r="14" spans="1:8" ht="12.75">
      <c r="A14" s="5" t="s">
        <v>552</v>
      </c>
      <c r="B14" s="247" t="s">
        <v>553</v>
      </c>
      <c r="C14" s="247"/>
      <c r="D14" s="247"/>
      <c r="E14" s="247"/>
      <c r="F14" s="247"/>
      <c r="G14" s="2"/>
      <c r="H14" s="2"/>
    </row>
    <row r="15" spans="1:8" ht="12.75">
      <c r="A15" s="5" t="s">
        <v>552</v>
      </c>
      <c r="B15" s="343" t="s">
        <v>554</v>
      </c>
      <c r="C15" s="33" t="s">
        <v>22</v>
      </c>
      <c r="D15" s="2"/>
      <c r="E15" s="2"/>
      <c r="F15" s="2"/>
      <c r="G15" s="2"/>
      <c r="H15" s="2"/>
    </row>
    <row r="16" spans="1:8" ht="12.75">
      <c r="A16" s="5" t="s">
        <v>552</v>
      </c>
      <c r="B16" s="189" t="s">
        <v>555</v>
      </c>
      <c r="C16" s="35" t="s">
        <v>22</v>
      </c>
      <c r="D16" s="2"/>
      <c r="E16" s="2"/>
      <c r="F16" s="2"/>
      <c r="G16" s="2"/>
      <c r="H16" s="2"/>
    </row>
    <row r="17" spans="1:8" ht="12.75">
      <c r="A17" s="5" t="s">
        <v>552</v>
      </c>
      <c r="B17" s="189" t="s">
        <v>556</v>
      </c>
      <c r="C17" s="35" t="s">
        <v>22</v>
      </c>
      <c r="D17" s="2"/>
      <c r="E17" s="2"/>
      <c r="F17" s="2"/>
      <c r="G17" s="2"/>
      <c r="H17" s="2"/>
    </row>
    <row r="18" spans="1:8" ht="12.75">
      <c r="A18" s="5" t="s">
        <v>552</v>
      </c>
      <c r="B18" s="189" t="s">
        <v>557</v>
      </c>
      <c r="C18" s="35" t="s">
        <v>22</v>
      </c>
      <c r="D18" s="2"/>
      <c r="E18" s="2"/>
      <c r="F18" s="2"/>
      <c r="G18" s="2"/>
      <c r="H18" s="2"/>
    </row>
    <row r="19" spans="1:8" ht="12.75">
      <c r="A19" s="5" t="s">
        <v>552</v>
      </c>
      <c r="B19" s="189" t="s">
        <v>558</v>
      </c>
      <c r="C19" s="35" t="s">
        <v>22</v>
      </c>
      <c r="D19" s="2"/>
      <c r="E19" s="2"/>
      <c r="F19" s="2"/>
      <c r="G19" s="2"/>
      <c r="H19" s="2"/>
    </row>
    <row r="20" spans="1:8" ht="12.75">
      <c r="A20" s="5" t="s">
        <v>552</v>
      </c>
      <c r="B20" s="189" t="s">
        <v>559</v>
      </c>
      <c r="C20" s="35" t="s">
        <v>22</v>
      </c>
      <c r="D20" s="2"/>
      <c r="E20" s="2"/>
      <c r="F20" s="2"/>
      <c r="G20" s="2"/>
      <c r="H20" s="2"/>
    </row>
    <row r="21" spans="1:8" ht="12.75">
      <c r="A21" s="5" t="s">
        <v>552</v>
      </c>
      <c r="B21" s="189" t="s">
        <v>560</v>
      </c>
      <c r="C21" s="35" t="s">
        <v>22</v>
      </c>
      <c r="D21" s="2"/>
      <c r="E21" s="2"/>
      <c r="F21" s="2"/>
      <c r="G21" s="2"/>
      <c r="H21" s="2"/>
    </row>
    <row r="22" spans="1:8" ht="12.75">
      <c r="A22" s="5" t="s">
        <v>552</v>
      </c>
      <c r="B22" s="189" t="s">
        <v>561</v>
      </c>
      <c r="C22" s="35" t="s">
        <v>22</v>
      </c>
      <c r="D22" s="2"/>
      <c r="E22" s="2"/>
      <c r="F22" s="2"/>
      <c r="G22" s="2"/>
      <c r="H22" s="2"/>
    </row>
    <row r="23" spans="1:8" ht="12.75">
      <c r="A23" s="5" t="s">
        <v>552</v>
      </c>
      <c r="B23" s="189" t="s">
        <v>562</v>
      </c>
      <c r="C23" s="35" t="s">
        <v>22</v>
      </c>
      <c r="D23" s="2"/>
      <c r="E23" s="2"/>
      <c r="F23" s="2"/>
      <c r="G23" s="2"/>
      <c r="H23" s="2"/>
    </row>
    <row r="24" spans="1:8" ht="12.75">
      <c r="A24" s="5" t="s">
        <v>552</v>
      </c>
      <c r="B24" s="189" t="s">
        <v>563</v>
      </c>
      <c r="C24" s="35"/>
      <c r="D24" s="2"/>
      <c r="E24" s="2"/>
      <c r="F24" s="2"/>
      <c r="G24" s="2"/>
      <c r="H24" s="2"/>
    </row>
    <row r="25" spans="1:8" ht="12.75">
      <c r="A25" s="5" t="s">
        <v>552</v>
      </c>
      <c r="B25" s="189" t="s">
        <v>564</v>
      </c>
      <c r="C25" s="35" t="s">
        <v>22</v>
      </c>
      <c r="D25" s="2"/>
      <c r="E25" s="2"/>
      <c r="F25" s="2"/>
      <c r="G25" s="2"/>
      <c r="H25" s="2"/>
    </row>
    <row r="26" spans="1:8" ht="12.75">
      <c r="A26" s="5" t="s">
        <v>552</v>
      </c>
      <c r="B26" s="189" t="s">
        <v>565</v>
      </c>
      <c r="C26" s="35" t="s">
        <v>22</v>
      </c>
      <c r="D26" s="2"/>
      <c r="E26" s="2"/>
      <c r="F26" s="2"/>
      <c r="G26" s="2"/>
      <c r="H26" s="2"/>
    </row>
    <row r="27" spans="1:8" ht="12.75">
      <c r="A27" s="5" t="s">
        <v>552</v>
      </c>
      <c r="B27" s="189" t="s">
        <v>566</v>
      </c>
      <c r="C27" s="35" t="s">
        <v>22</v>
      </c>
      <c r="D27" s="2"/>
      <c r="E27" s="2"/>
      <c r="F27" s="2"/>
      <c r="G27" s="2"/>
      <c r="H27" s="2"/>
    </row>
    <row r="28" spans="1:8" ht="12.75">
      <c r="A28" s="5" t="s">
        <v>552</v>
      </c>
      <c r="B28" s="189" t="s">
        <v>567</v>
      </c>
      <c r="C28" s="35" t="s">
        <v>22</v>
      </c>
      <c r="D28" s="2"/>
      <c r="E28" s="2"/>
      <c r="F28" s="2"/>
      <c r="G28" s="2"/>
      <c r="H28" s="2"/>
    </row>
    <row r="29" spans="1:8" ht="12.75">
      <c r="A29" s="5" t="s">
        <v>552</v>
      </c>
      <c r="B29" s="189" t="s">
        <v>568</v>
      </c>
      <c r="C29" s="35"/>
      <c r="D29" s="2"/>
      <c r="E29" s="2"/>
      <c r="F29" s="2"/>
      <c r="G29" s="2"/>
      <c r="H29" s="2"/>
    </row>
    <row r="30" spans="1:8" ht="12.75">
      <c r="A30" s="5" t="s">
        <v>552</v>
      </c>
      <c r="B30" s="189" t="s">
        <v>569</v>
      </c>
      <c r="C30" s="35" t="s">
        <v>22</v>
      </c>
      <c r="D30" s="2"/>
      <c r="E30" s="2"/>
      <c r="F30" s="2"/>
      <c r="G30" s="2"/>
      <c r="H30" s="2"/>
    </row>
    <row r="31" spans="1:8" ht="12.75">
      <c r="A31" s="5" t="s">
        <v>552</v>
      </c>
      <c r="B31" s="189" t="s">
        <v>570</v>
      </c>
      <c r="C31" s="35" t="s">
        <v>22</v>
      </c>
      <c r="D31" s="2"/>
      <c r="E31" s="2"/>
      <c r="F31" s="2"/>
      <c r="G31" s="2"/>
      <c r="H31" s="2"/>
    </row>
    <row r="32" spans="1:8" ht="12.75">
      <c r="A32" s="5" t="s">
        <v>552</v>
      </c>
      <c r="B32" s="189" t="s">
        <v>571</v>
      </c>
      <c r="C32" s="35" t="s">
        <v>22</v>
      </c>
      <c r="D32" s="2"/>
      <c r="E32" s="2"/>
      <c r="F32" s="2"/>
      <c r="G32" s="2"/>
      <c r="H32" s="2"/>
    </row>
    <row r="33" spans="1:8" ht="12.75">
      <c r="A33" s="3"/>
      <c r="B33" s="2"/>
      <c r="C33" s="2"/>
      <c r="D33" s="2"/>
      <c r="E33" s="2"/>
      <c r="F33" s="2"/>
      <c r="G33" s="2"/>
      <c r="H33" s="2"/>
    </row>
    <row r="34" spans="1:8" ht="12.75">
      <c r="A34" s="5" t="s">
        <v>572</v>
      </c>
      <c r="B34" s="254" t="s">
        <v>573</v>
      </c>
      <c r="C34" s="254"/>
      <c r="D34" s="254"/>
      <c r="E34" s="254"/>
      <c r="F34" s="254"/>
      <c r="G34" s="31"/>
      <c r="H34" s="2"/>
    </row>
    <row r="35" spans="1:8" s="344" customFormat="1" ht="25.5">
      <c r="A35" s="5" t="s">
        <v>572</v>
      </c>
      <c r="B35" s="345"/>
      <c r="C35" s="353" t="s">
        <v>574</v>
      </c>
      <c r="D35" s="354"/>
      <c r="E35" s="346" t="s">
        <v>575</v>
      </c>
      <c r="F35" s="353" t="s">
        <v>576</v>
      </c>
      <c r="G35" s="354"/>
      <c r="H35" s="347"/>
    </row>
    <row r="36" spans="1:8" ht="12.75">
      <c r="A36" s="5" t="s">
        <v>572</v>
      </c>
      <c r="B36" s="228" t="s">
        <v>577</v>
      </c>
      <c r="C36" s="355"/>
      <c r="D36" s="356"/>
      <c r="E36" s="316"/>
      <c r="F36" s="115"/>
      <c r="G36" s="117"/>
      <c r="H36" s="4"/>
    </row>
    <row r="37" spans="1:8" ht="12.75">
      <c r="A37" s="5" t="s">
        <v>572</v>
      </c>
      <c r="B37" s="228" t="s">
        <v>578</v>
      </c>
      <c r="C37" s="355"/>
      <c r="D37" s="356"/>
      <c r="E37" s="316"/>
      <c r="F37" s="115"/>
      <c r="G37" s="117"/>
      <c r="H37" s="4"/>
    </row>
    <row r="38" spans="1:8" ht="12.75">
      <c r="A38" s="5" t="s">
        <v>572</v>
      </c>
      <c r="B38" s="228" t="s">
        <v>579</v>
      </c>
      <c r="C38" s="355"/>
      <c r="D38" s="356"/>
      <c r="E38" s="316"/>
      <c r="F38" s="115"/>
      <c r="G38" s="117"/>
      <c r="H38" s="4"/>
    </row>
    <row r="39" spans="1:8" ht="12.75">
      <c r="A39" s="3"/>
      <c r="B39" s="2"/>
      <c r="C39" s="2"/>
      <c r="D39" s="2"/>
      <c r="E39" s="2"/>
      <c r="F39" s="2"/>
      <c r="G39" s="2"/>
      <c r="H39" s="2"/>
    </row>
    <row r="40" spans="1:8" ht="26.25" customHeight="1">
      <c r="A40" s="5" t="s">
        <v>580</v>
      </c>
      <c r="B40" s="247" t="s">
        <v>581</v>
      </c>
      <c r="C40" s="247"/>
      <c r="D40" s="247"/>
      <c r="E40" s="247"/>
      <c r="F40" s="247"/>
      <c r="G40" s="2"/>
      <c r="H40" s="2"/>
    </row>
    <row r="41" spans="1:8" ht="12.75">
      <c r="A41" s="5" t="s">
        <v>580</v>
      </c>
      <c r="B41" s="343" t="s">
        <v>582</v>
      </c>
      <c r="C41" s="33" t="s">
        <v>22</v>
      </c>
      <c r="D41" s="2"/>
      <c r="E41" s="2"/>
      <c r="F41" s="2"/>
      <c r="G41" s="2"/>
      <c r="H41" s="2"/>
    </row>
    <row r="42" spans="1:8" ht="12.75">
      <c r="A42" s="5" t="s">
        <v>580</v>
      </c>
      <c r="B42" s="189" t="s">
        <v>583</v>
      </c>
      <c r="C42" s="35" t="s">
        <v>22</v>
      </c>
      <c r="D42" s="2"/>
      <c r="E42" s="2"/>
      <c r="F42" s="2"/>
      <c r="G42" s="2"/>
      <c r="H42" s="2"/>
    </row>
    <row r="43" spans="1:8" ht="12.75">
      <c r="A43" s="5" t="s">
        <v>580</v>
      </c>
      <c r="B43" s="189" t="s">
        <v>584</v>
      </c>
      <c r="C43" s="35" t="s">
        <v>22</v>
      </c>
      <c r="D43" s="2"/>
      <c r="E43" s="2"/>
      <c r="F43" s="2"/>
      <c r="G43" s="2"/>
      <c r="H43" s="2"/>
    </row>
    <row r="44" spans="1:8" ht="25.5">
      <c r="A44" s="5" t="s">
        <v>580</v>
      </c>
      <c r="B44" s="189" t="s">
        <v>585</v>
      </c>
      <c r="C44" s="35" t="s">
        <v>22</v>
      </c>
      <c r="D44" s="2"/>
      <c r="E44" s="2"/>
      <c r="F44" s="2"/>
      <c r="G44" s="2"/>
      <c r="H44" s="2"/>
    </row>
    <row r="45" spans="1:8" ht="12.75">
      <c r="A45" s="5" t="s">
        <v>580</v>
      </c>
      <c r="B45" s="189" t="s">
        <v>586</v>
      </c>
      <c r="C45" s="35" t="s">
        <v>22</v>
      </c>
      <c r="D45" s="2"/>
      <c r="E45" s="2"/>
      <c r="F45" s="2"/>
      <c r="G45" s="2"/>
      <c r="H45" s="2"/>
    </row>
    <row r="46" spans="1:8" ht="27.75" customHeight="1">
      <c r="A46" s="5" t="s">
        <v>580</v>
      </c>
      <c r="B46" s="189" t="s">
        <v>587</v>
      </c>
      <c r="C46" s="35"/>
      <c r="D46" s="2"/>
      <c r="E46" s="2"/>
      <c r="F46" s="2"/>
      <c r="G46" s="2"/>
      <c r="H46" s="2"/>
    </row>
    <row r="47" spans="1:8" ht="24.75" customHeight="1">
      <c r="A47" s="5" t="s">
        <v>580</v>
      </c>
      <c r="B47" s="189" t="s">
        <v>588</v>
      </c>
      <c r="C47" s="35" t="s">
        <v>22</v>
      </c>
      <c r="D47" s="2"/>
      <c r="E47" s="2"/>
      <c r="F47" s="2"/>
      <c r="G47" s="2"/>
      <c r="H47" s="2"/>
    </row>
    <row r="48" spans="1:8" ht="12.75">
      <c r="A48" s="5" t="s">
        <v>580</v>
      </c>
      <c r="B48" s="189" t="s">
        <v>589</v>
      </c>
      <c r="C48" s="35" t="s">
        <v>22</v>
      </c>
      <c r="D48" s="2"/>
      <c r="E48" s="2"/>
      <c r="F48" s="2"/>
      <c r="G48" s="2"/>
      <c r="H48" s="2"/>
    </row>
    <row r="49" spans="1:8" ht="12.75">
      <c r="A49" s="5" t="s">
        <v>580</v>
      </c>
      <c r="B49" s="189" t="s">
        <v>590</v>
      </c>
      <c r="C49" s="35" t="s">
        <v>22</v>
      </c>
      <c r="D49" s="2"/>
      <c r="E49" s="2"/>
      <c r="F49" s="2"/>
      <c r="G49" s="2"/>
      <c r="H49" s="2"/>
    </row>
    <row r="50" spans="1:8" ht="15.75" customHeight="1">
      <c r="A50" s="5" t="s">
        <v>580</v>
      </c>
      <c r="B50" s="348" t="s">
        <v>591</v>
      </c>
      <c r="C50" s="349"/>
      <c r="D50" s="122"/>
      <c r="E50" s="2"/>
      <c r="F50" s="2"/>
      <c r="G50" s="2"/>
      <c r="H50" s="2"/>
    </row>
    <row r="51" spans="1:8" ht="12.75">
      <c r="A51" s="5"/>
      <c r="B51" s="357"/>
      <c r="C51" s="358"/>
      <c r="D51" s="2"/>
      <c r="E51" s="2"/>
      <c r="F51" s="2"/>
      <c r="G51" s="2"/>
      <c r="H51" s="2"/>
    </row>
  </sheetData>
  <sheetProtection/>
  <mergeCells count="23">
    <mergeCell ref="C38:D38"/>
    <mergeCell ref="F38:G38"/>
    <mergeCell ref="B40:F40"/>
    <mergeCell ref="B51:C51"/>
    <mergeCell ref="B34:F34"/>
    <mergeCell ref="C35:D35"/>
    <mergeCell ref="F35:G35"/>
    <mergeCell ref="C36:D36"/>
    <mergeCell ref="F36:G36"/>
    <mergeCell ref="C37:D37"/>
    <mergeCell ref="F37:G37"/>
    <mergeCell ref="B8:D8"/>
    <mergeCell ref="B9:D9"/>
    <mergeCell ref="B10:D10"/>
    <mergeCell ref="B11:D11"/>
    <mergeCell ref="B12:D12"/>
    <mergeCell ref="B14:F14"/>
    <mergeCell ref="A1:F1"/>
    <mergeCell ref="B3:F3"/>
    <mergeCell ref="B4:D4"/>
    <mergeCell ref="B5:D5"/>
    <mergeCell ref="B6:D6"/>
    <mergeCell ref="B7:D7"/>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8">
      <c r="A1" s="42" t="s">
        <v>592</v>
      </c>
      <c r="B1" s="42"/>
      <c r="C1" s="42"/>
      <c r="D1" s="42"/>
      <c r="E1" s="42"/>
    </row>
    <row r="2" spans="1:5" ht="12.75">
      <c r="A2" s="3"/>
      <c r="B2" s="2"/>
      <c r="C2" s="2"/>
      <c r="D2" s="2"/>
      <c r="E2" s="2"/>
    </row>
    <row r="3" spans="1:5" ht="27.75" customHeight="1">
      <c r="A3" s="3"/>
      <c r="B3" s="247" t="s">
        <v>593</v>
      </c>
      <c r="C3" s="247"/>
      <c r="D3" s="247"/>
      <c r="E3" s="247"/>
    </row>
    <row r="4" spans="1:5" s="31" customFormat="1" ht="12.75">
      <c r="A4" s="84"/>
      <c r="B4" s="89"/>
      <c r="C4" s="89"/>
      <c r="D4" s="89"/>
      <c r="E4" s="89"/>
    </row>
    <row r="5" spans="1:5" s="31" customFormat="1" ht="38.25" customHeight="1">
      <c r="A5" s="359" t="s">
        <v>22</v>
      </c>
      <c r="B5" s="373" t="s">
        <v>594</v>
      </c>
      <c r="C5" s="290"/>
      <c r="D5" s="290"/>
      <c r="E5" s="290"/>
    </row>
    <row r="6" spans="1:5" s="31" customFormat="1" ht="12.75">
      <c r="A6" s="84"/>
      <c r="B6" s="360">
        <v>39173</v>
      </c>
      <c r="C6" s="89"/>
      <c r="D6" s="89"/>
      <c r="E6" s="361"/>
    </row>
    <row r="7" spans="1:5" ht="12.75">
      <c r="A7" s="5"/>
      <c r="B7" s="5"/>
      <c r="C7" s="5"/>
      <c r="D7" s="5"/>
      <c r="E7" s="5"/>
    </row>
    <row r="8" spans="1:5" ht="117" customHeight="1">
      <c r="A8" s="5" t="s">
        <v>595</v>
      </c>
      <c r="B8" s="288" t="s">
        <v>596</v>
      </c>
      <c r="C8" s="288"/>
      <c r="D8" s="288"/>
      <c r="E8" s="288"/>
    </row>
    <row r="9" spans="1:5" ht="12.75">
      <c r="A9" s="5"/>
      <c r="B9" s="2"/>
      <c r="C9" s="28"/>
      <c r="D9" s="5"/>
      <c r="E9" s="5"/>
    </row>
    <row r="10" spans="1:5" ht="12.75">
      <c r="A10" s="5" t="s">
        <v>595</v>
      </c>
      <c r="B10" s="362"/>
      <c r="C10" s="201" t="s">
        <v>597</v>
      </c>
      <c r="D10" s="201" t="s">
        <v>88</v>
      </c>
      <c r="E10" s="2"/>
    </row>
    <row r="11" spans="1:5" ht="25.5">
      <c r="A11" s="5" t="s">
        <v>595</v>
      </c>
      <c r="B11" s="237" t="s">
        <v>598</v>
      </c>
      <c r="C11" s="363">
        <v>27054</v>
      </c>
      <c r="D11" s="363">
        <v>27054</v>
      </c>
      <c r="E11" s="2"/>
    </row>
    <row r="12" spans="1:5" ht="38.25">
      <c r="A12" s="5" t="s">
        <v>595</v>
      </c>
      <c r="B12" s="237" t="s">
        <v>599</v>
      </c>
      <c r="C12" s="363"/>
      <c r="D12" s="363"/>
      <c r="E12" s="2"/>
    </row>
    <row r="13" spans="1:5" ht="25.5">
      <c r="A13" s="5" t="s">
        <v>595</v>
      </c>
      <c r="B13" s="237" t="s">
        <v>600</v>
      </c>
      <c r="C13" s="363"/>
      <c r="D13" s="363"/>
      <c r="E13" s="2"/>
    </row>
    <row r="14" spans="1:5" ht="25.5">
      <c r="A14" s="5" t="s">
        <v>595</v>
      </c>
      <c r="B14" s="237" t="s">
        <v>601</v>
      </c>
      <c r="C14" s="363"/>
      <c r="D14" s="363"/>
      <c r="E14" s="2"/>
    </row>
    <row r="15" spans="1:5" ht="25.5">
      <c r="A15" s="5" t="s">
        <v>595</v>
      </c>
      <c r="B15" s="189" t="s">
        <v>602</v>
      </c>
      <c r="C15" s="363">
        <v>27054</v>
      </c>
      <c r="D15" s="363">
        <v>27054</v>
      </c>
      <c r="E15" s="2"/>
    </row>
    <row r="16" spans="1:5" ht="12.75">
      <c r="A16" s="5"/>
      <c r="B16" s="364"/>
      <c r="C16" s="365"/>
      <c r="D16" s="366"/>
      <c r="E16" s="2"/>
    </row>
    <row r="17" spans="1:5" ht="12.75">
      <c r="A17" s="5" t="s">
        <v>595</v>
      </c>
      <c r="B17" s="189" t="s">
        <v>603</v>
      </c>
      <c r="C17" s="363">
        <v>476</v>
      </c>
      <c r="D17" s="363">
        <v>476</v>
      </c>
      <c r="E17" s="2"/>
    </row>
    <row r="18" spans="1:5" ht="12.75">
      <c r="A18" s="5"/>
      <c r="B18" s="364"/>
      <c r="C18" s="365"/>
      <c r="D18" s="366"/>
      <c r="E18" s="2"/>
    </row>
    <row r="19" spans="1:5" ht="25.5">
      <c r="A19" s="5" t="s">
        <v>595</v>
      </c>
      <c r="B19" s="189" t="s">
        <v>604</v>
      </c>
      <c r="C19" s="363"/>
      <c r="D19" s="363"/>
      <c r="E19" s="2"/>
    </row>
    <row r="20" spans="1:5" ht="25.5">
      <c r="A20" s="5" t="s">
        <v>595</v>
      </c>
      <c r="B20" s="189" t="s">
        <v>605</v>
      </c>
      <c r="C20" s="363">
        <v>3818</v>
      </c>
      <c r="D20" s="363">
        <v>3818</v>
      </c>
      <c r="E20" s="2"/>
    </row>
    <row r="21" spans="1:5" ht="25.5">
      <c r="A21" s="5" t="s">
        <v>595</v>
      </c>
      <c r="B21" s="189" t="s">
        <v>606</v>
      </c>
      <c r="C21" s="363">
        <v>3988</v>
      </c>
      <c r="D21" s="363">
        <v>3988</v>
      </c>
      <c r="E21" s="2"/>
    </row>
    <row r="22" spans="1:5" ht="12.75">
      <c r="A22" s="3"/>
      <c r="B22" s="2"/>
      <c r="C22" s="2"/>
      <c r="D22" s="2"/>
      <c r="E22" s="2"/>
    </row>
    <row r="23" spans="1:5" ht="38.25" customHeight="1">
      <c r="A23" s="5" t="s">
        <v>595</v>
      </c>
      <c r="B23" s="45" t="s">
        <v>607</v>
      </c>
      <c r="C23" s="47"/>
      <c r="D23" s="367"/>
      <c r="E23" s="2"/>
    </row>
    <row r="24" spans="1:5" ht="12.75">
      <c r="A24" s="5"/>
      <c r="B24" s="4"/>
      <c r="C24" s="4"/>
      <c r="D24" s="368"/>
      <c r="E24" s="2"/>
    </row>
    <row r="25" spans="1:5" ht="12.75">
      <c r="A25" s="5" t="s">
        <v>595</v>
      </c>
      <c r="B25" s="374" t="s">
        <v>608</v>
      </c>
      <c r="C25" s="375"/>
      <c r="D25" s="375"/>
      <c r="E25" s="376"/>
    </row>
    <row r="26" spans="1:5" ht="12.75">
      <c r="A26" s="5"/>
      <c r="B26" s="377"/>
      <c r="C26" s="378"/>
      <c r="D26" s="378"/>
      <c r="E26" s="379"/>
    </row>
    <row r="27" spans="1:5" ht="12.75">
      <c r="A27" s="3"/>
      <c r="B27" s="2"/>
      <c r="C27" s="2"/>
      <c r="D27" s="2"/>
      <c r="E27" s="2"/>
    </row>
    <row r="28" spans="1:5" ht="12.75">
      <c r="A28" s="5" t="s">
        <v>609</v>
      </c>
      <c r="B28" s="255"/>
      <c r="C28" s="257"/>
      <c r="D28" s="129" t="s">
        <v>610</v>
      </c>
      <c r="E28" s="129" t="s">
        <v>611</v>
      </c>
    </row>
    <row r="29" spans="1:5" ht="25.5" customHeight="1">
      <c r="A29" s="5" t="s">
        <v>609</v>
      </c>
      <c r="B29" s="380" t="s">
        <v>612</v>
      </c>
      <c r="C29" s="381"/>
      <c r="D29" s="342">
        <v>12</v>
      </c>
      <c r="E29" s="342">
        <v>18</v>
      </c>
    </row>
    <row r="30" spans="1:5" ht="12.75">
      <c r="A30" s="3"/>
      <c r="B30" s="2"/>
      <c r="C30" s="2"/>
      <c r="D30" s="2"/>
      <c r="E30" s="2"/>
    </row>
    <row r="31" spans="1:5" ht="12.75">
      <c r="A31" s="5" t="s">
        <v>613</v>
      </c>
      <c r="B31" s="255"/>
      <c r="C31" s="257"/>
      <c r="D31" s="129" t="s">
        <v>20</v>
      </c>
      <c r="E31" s="129" t="s">
        <v>21</v>
      </c>
    </row>
    <row r="32" spans="1:5" ht="27.75" customHeight="1">
      <c r="A32" s="5" t="s">
        <v>613</v>
      </c>
      <c r="B32" s="380" t="s">
        <v>614</v>
      </c>
      <c r="C32" s="381"/>
      <c r="D32" s="35"/>
      <c r="E32" s="35" t="s">
        <v>22</v>
      </c>
    </row>
    <row r="33" spans="1:5" ht="12.75">
      <c r="A33" s="3"/>
      <c r="B33" s="2"/>
      <c r="C33" s="2"/>
      <c r="D33" s="2"/>
      <c r="E33" s="2"/>
    </row>
    <row r="34" spans="1:5" ht="12.75">
      <c r="A34" s="5" t="s">
        <v>615</v>
      </c>
      <c r="B34" s="374" t="s">
        <v>616</v>
      </c>
      <c r="C34" s="375"/>
      <c r="D34" s="375"/>
      <c r="E34" s="376"/>
    </row>
    <row r="35" spans="1:5" ht="12.75">
      <c r="A35" s="5"/>
      <c r="B35" s="377"/>
      <c r="C35" s="378"/>
      <c r="D35" s="378"/>
      <c r="E35" s="379"/>
    </row>
    <row r="36" spans="1:5" ht="12.75">
      <c r="A36" s="3"/>
      <c r="B36" s="382"/>
      <c r="C36" s="382"/>
      <c r="D36" s="382"/>
      <c r="E36" s="382"/>
    </row>
    <row r="37" spans="1:5" ht="12.75">
      <c r="A37" s="5" t="s">
        <v>617</v>
      </c>
      <c r="B37" s="329" t="s">
        <v>618</v>
      </c>
      <c r="C37" s="329"/>
      <c r="D37" s="329"/>
      <c r="E37" s="329"/>
    </row>
    <row r="38" spans="1:5" ht="25.5">
      <c r="A38" s="5" t="s">
        <v>617</v>
      </c>
      <c r="B38" s="57"/>
      <c r="C38" s="369" t="s">
        <v>619</v>
      </c>
      <c r="D38" s="369" t="s">
        <v>620</v>
      </c>
      <c r="E38" s="369" t="s">
        <v>621</v>
      </c>
    </row>
    <row r="39" spans="1:5" ht="12.75">
      <c r="A39" s="5" t="s">
        <v>617</v>
      </c>
      <c r="B39" s="24" t="s">
        <v>622</v>
      </c>
      <c r="C39" s="370">
        <v>700</v>
      </c>
      <c r="D39" s="370">
        <v>700</v>
      </c>
      <c r="E39" s="370">
        <v>700</v>
      </c>
    </row>
    <row r="40" spans="1:5" ht="12.75">
      <c r="A40" s="5" t="s">
        <v>617</v>
      </c>
      <c r="B40" s="24" t="s">
        <v>623</v>
      </c>
      <c r="C40" s="371"/>
      <c r="D40" s="371"/>
      <c r="E40" s="370">
        <v>3818</v>
      </c>
    </row>
    <row r="41" spans="1:5" ht="12.75">
      <c r="A41" s="5" t="s">
        <v>617</v>
      </c>
      <c r="B41" s="24" t="s">
        <v>624</v>
      </c>
      <c r="C41" s="371"/>
      <c r="D41" s="370">
        <v>3988</v>
      </c>
      <c r="E41" s="370">
        <v>3988</v>
      </c>
    </row>
    <row r="42" spans="1:5" ht="12.75">
      <c r="A42" s="5" t="s">
        <v>617</v>
      </c>
      <c r="B42" s="24" t="s">
        <v>625</v>
      </c>
      <c r="C42" s="370">
        <v>350</v>
      </c>
      <c r="D42" s="370">
        <v>350</v>
      </c>
      <c r="E42" s="370">
        <v>350</v>
      </c>
    </row>
    <row r="43" spans="1:5" ht="12.75">
      <c r="A43" s="5" t="s">
        <v>617</v>
      </c>
      <c r="B43" s="24" t="s">
        <v>626</v>
      </c>
      <c r="C43" s="370">
        <v>350</v>
      </c>
      <c r="D43" s="370">
        <v>350</v>
      </c>
      <c r="E43" s="370">
        <v>350</v>
      </c>
    </row>
    <row r="44" spans="1:5" ht="12.75">
      <c r="A44" s="3"/>
      <c r="B44" s="2"/>
      <c r="C44" s="2"/>
      <c r="D44" s="2"/>
      <c r="E44" s="2"/>
    </row>
    <row r="45" spans="1:5" ht="12.75">
      <c r="A45" s="3"/>
      <c r="B45" s="2"/>
      <c r="C45" s="2"/>
      <c r="D45" s="2"/>
      <c r="E45" s="2"/>
    </row>
    <row r="46" spans="1:5" ht="12.75">
      <c r="A46" s="5" t="s">
        <v>627</v>
      </c>
      <c r="B46" s="329" t="s">
        <v>628</v>
      </c>
      <c r="C46" s="329"/>
      <c r="D46" s="2"/>
      <c r="E46" s="2"/>
    </row>
    <row r="47" spans="1:5" ht="25.5">
      <c r="A47" s="5" t="s">
        <v>627</v>
      </c>
      <c r="B47" s="237" t="s">
        <v>629</v>
      </c>
      <c r="C47" s="372">
        <v>1150</v>
      </c>
      <c r="D47" s="2"/>
      <c r="E47" s="2"/>
    </row>
    <row r="48" spans="1:5" ht="25.5">
      <c r="A48" s="5" t="s">
        <v>627</v>
      </c>
      <c r="B48" s="237" t="s">
        <v>630</v>
      </c>
      <c r="C48" s="372"/>
      <c r="D48" s="2"/>
      <c r="E48" s="2"/>
    </row>
    <row r="49" spans="1:5" ht="25.5">
      <c r="A49" s="5" t="s">
        <v>627</v>
      </c>
      <c r="B49" s="237" t="s">
        <v>600</v>
      </c>
      <c r="C49" s="372"/>
      <c r="D49" s="2"/>
      <c r="E49" s="2"/>
    </row>
    <row r="50" spans="1:5" ht="25.5">
      <c r="A50" s="5" t="s">
        <v>627</v>
      </c>
      <c r="B50" s="237" t="s">
        <v>631</v>
      </c>
      <c r="C50" s="372"/>
      <c r="D50" s="2"/>
      <c r="E50" s="2"/>
    </row>
    <row r="51" spans="1:5" ht="25.5">
      <c r="A51" s="5" t="s">
        <v>627</v>
      </c>
      <c r="B51" s="237" t="s">
        <v>632</v>
      </c>
      <c r="C51" s="372">
        <v>1150</v>
      </c>
      <c r="D51" s="2"/>
      <c r="E51" s="2"/>
    </row>
  </sheetData>
  <sheetProtection/>
  <mergeCells count="14">
    <mergeCell ref="B37:E37"/>
    <mergeCell ref="B46:C46"/>
    <mergeCell ref="B28:C28"/>
    <mergeCell ref="B29:C29"/>
    <mergeCell ref="B31:C31"/>
    <mergeCell ref="B32:C32"/>
    <mergeCell ref="B34:E35"/>
    <mergeCell ref="B36:E36"/>
    <mergeCell ref="A1:E1"/>
    <mergeCell ref="B3:E3"/>
    <mergeCell ref="B5:E5"/>
    <mergeCell ref="B8:E8"/>
    <mergeCell ref="B23:C23"/>
    <mergeCell ref="B25:E26"/>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7"/>
  <sheetViews>
    <sheetView zoomScalePageLayoutView="0" workbookViewId="0" topLeftCell="A1">
      <selection activeCell="A1" sqref="A1:F1"/>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42" t="s">
        <v>633</v>
      </c>
      <c r="B1" s="42"/>
      <c r="C1" s="42"/>
      <c r="D1" s="42"/>
      <c r="E1" s="42"/>
      <c r="F1" s="42"/>
    </row>
    <row r="2" spans="1:6" ht="12.75">
      <c r="A2" s="3"/>
      <c r="B2" s="2"/>
      <c r="C2" s="2"/>
      <c r="D2" s="2"/>
      <c r="E2" s="2"/>
      <c r="F2" s="2"/>
    </row>
    <row r="3" spans="1:6" ht="15.75">
      <c r="A3" s="3"/>
      <c r="B3" s="326" t="s">
        <v>634</v>
      </c>
      <c r="C3" s="326"/>
      <c r="D3" s="326"/>
      <c r="E3" s="2"/>
      <c r="F3" s="2"/>
    </row>
    <row r="4" spans="1:6" ht="116.25" customHeight="1">
      <c r="A4" s="5"/>
      <c r="B4" s="279" t="s">
        <v>635</v>
      </c>
      <c r="C4" s="279"/>
      <c r="D4" s="279"/>
      <c r="E4" s="279"/>
      <c r="F4" s="279"/>
    </row>
    <row r="5" spans="1:6" ht="12.75">
      <c r="A5" s="5"/>
      <c r="B5" s="130"/>
      <c r="C5" s="4"/>
      <c r="D5" s="4"/>
      <c r="E5" s="4"/>
      <c r="F5" s="4"/>
    </row>
    <row r="6" spans="1:6" ht="25.5">
      <c r="A6" s="5" t="s">
        <v>636</v>
      </c>
      <c r="B6" s="425"/>
      <c r="C6" s="426"/>
      <c r="D6" s="427"/>
      <c r="E6" s="383" t="s">
        <v>637</v>
      </c>
      <c r="F6" s="384" t="s">
        <v>638</v>
      </c>
    </row>
    <row r="7" spans="1:6" ht="27" customHeight="1">
      <c r="A7" s="5" t="s">
        <v>636</v>
      </c>
      <c r="B7" s="262" t="s">
        <v>639</v>
      </c>
      <c r="C7" s="272"/>
      <c r="D7" s="263"/>
      <c r="E7" s="385" t="s">
        <v>640</v>
      </c>
      <c r="F7" s="385"/>
    </row>
    <row r="8" spans="1:6" ht="12.75">
      <c r="A8" s="5"/>
      <c r="B8" s="130"/>
      <c r="C8" s="4"/>
      <c r="D8" s="4"/>
      <c r="E8" s="386"/>
      <c r="F8" s="386"/>
    </row>
    <row r="9" spans="1:6" ht="12.75">
      <c r="A9" s="5" t="s">
        <v>641</v>
      </c>
      <c r="B9" s="290" t="s">
        <v>642</v>
      </c>
      <c r="C9" s="290"/>
      <c r="D9" s="290"/>
      <c r="E9" s="290"/>
      <c r="F9" s="290"/>
    </row>
    <row r="10" spans="1:6" ht="12.75">
      <c r="A10" s="5" t="s">
        <v>641</v>
      </c>
      <c r="B10" s="428" t="s">
        <v>643</v>
      </c>
      <c r="C10" s="429"/>
      <c r="D10" s="33" t="s">
        <v>640</v>
      </c>
      <c r="E10" s="2"/>
      <c r="F10" s="2"/>
    </row>
    <row r="11" spans="1:6" ht="12.75">
      <c r="A11" s="5" t="s">
        <v>641</v>
      </c>
      <c r="B11" s="291" t="s">
        <v>644</v>
      </c>
      <c r="C11" s="293"/>
      <c r="D11" s="35"/>
      <c r="E11" s="2"/>
      <c r="F11" s="2"/>
    </row>
    <row r="12" spans="1:6" ht="12.75">
      <c r="A12" s="5" t="s">
        <v>641</v>
      </c>
      <c r="B12" s="291" t="s">
        <v>645</v>
      </c>
      <c r="C12" s="293"/>
      <c r="D12" s="35"/>
      <c r="E12" s="2"/>
      <c r="F12" s="2"/>
    </row>
    <row r="13" spans="1:6" ht="12.75">
      <c r="A13" s="3"/>
      <c r="B13" s="2"/>
      <c r="C13" s="2"/>
      <c r="D13" s="2"/>
      <c r="E13" s="2"/>
      <c r="F13" s="2"/>
    </row>
    <row r="14" spans="1:6" ht="59.25">
      <c r="A14" s="5" t="s">
        <v>636</v>
      </c>
      <c r="B14" s="350"/>
      <c r="C14" s="351"/>
      <c r="D14" s="352"/>
      <c r="E14" s="140" t="s">
        <v>646</v>
      </c>
      <c r="F14" s="140" t="s">
        <v>647</v>
      </c>
    </row>
    <row r="15" spans="1:6" ht="15">
      <c r="A15" s="5" t="s">
        <v>636</v>
      </c>
      <c r="B15" s="430" t="s">
        <v>648</v>
      </c>
      <c r="C15" s="431"/>
      <c r="D15" s="431"/>
      <c r="E15" s="431"/>
      <c r="F15" s="432"/>
    </row>
    <row r="16" spans="1:6" ht="12.75">
      <c r="A16" s="5" t="s">
        <v>636</v>
      </c>
      <c r="B16" s="45" t="s">
        <v>649</v>
      </c>
      <c r="C16" s="46"/>
      <c r="D16" s="47"/>
      <c r="E16" s="387">
        <v>983725</v>
      </c>
      <c r="F16" s="387">
        <v>10500</v>
      </c>
    </row>
    <row r="17" spans="1:6" ht="26.25" customHeight="1">
      <c r="A17" s="5" t="s">
        <v>636</v>
      </c>
      <c r="B17" s="45" t="s">
        <v>650</v>
      </c>
      <c r="C17" s="46"/>
      <c r="D17" s="47"/>
      <c r="E17" s="387">
        <v>2370517</v>
      </c>
      <c r="F17" s="387">
        <v>438890</v>
      </c>
    </row>
    <row r="18" spans="1:6" ht="40.5" customHeight="1">
      <c r="A18" s="5" t="s">
        <v>636</v>
      </c>
      <c r="B18" s="45" t="s">
        <v>651</v>
      </c>
      <c r="C18" s="46"/>
      <c r="D18" s="47"/>
      <c r="E18" s="387">
        <v>16005974</v>
      </c>
      <c r="F18" s="387">
        <v>8612368</v>
      </c>
    </row>
    <row r="19" spans="1:6" ht="27.75" customHeight="1">
      <c r="A19" s="5" t="s">
        <v>636</v>
      </c>
      <c r="B19" s="45" t="s">
        <v>652</v>
      </c>
      <c r="C19" s="46"/>
      <c r="D19" s="47"/>
      <c r="E19" s="387">
        <v>363642</v>
      </c>
      <c r="F19" s="387">
        <v>92750</v>
      </c>
    </row>
    <row r="20" spans="1:6" ht="12.75">
      <c r="A20" s="5" t="s">
        <v>636</v>
      </c>
      <c r="B20" s="433" t="s">
        <v>653</v>
      </c>
      <c r="C20" s="434"/>
      <c r="D20" s="435"/>
      <c r="E20" s="388">
        <f>SUM(E16:E19)</f>
        <v>19723858</v>
      </c>
      <c r="F20" s="388">
        <f>SUM(F16:F19)</f>
        <v>9154508</v>
      </c>
    </row>
    <row r="21" spans="1:6" ht="15">
      <c r="A21" s="5" t="s">
        <v>636</v>
      </c>
      <c r="B21" s="430" t="s">
        <v>654</v>
      </c>
      <c r="C21" s="431"/>
      <c r="D21" s="431"/>
      <c r="E21" s="431"/>
      <c r="F21" s="432"/>
    </row>
    <row r="22" spans="1:6" ht="12.75">
      <c r="A22" s="5" t="s">
        <v>636</v>
      </c>
      <c r="B22" s="45" t="s">
        <v>655</v>
      </c>
      <c r="C22" s="46"/>
      <c r="D22" s="47"/>
      <c r="E22" s="389">
        <v>4100751</v>
      </c>
      <c r="F22" s="389">
        <v>5235402</v>
      </c>
    </row>
    <row r="23" spans="1:6" ht="12.75">
      <c r="A23" s="5" t="s">
        <v>636</v>
      </c>
      <c r="B23" s="45" t="s">
        <v>656</v>
      </c>
      <c r="C23" s="46"/>
      <c r="D23" s="47"/>
      <c r="E23" s="389">
        <v>848421</v>
      </c>
      <c r="F23" s="390"/>
    </row>
    <row r="24" spans="1:6" ht="25.5" customHeight="1">
      <c r="A24" s="5" t="s">
        <v>636</v>
      </c>
      <c r="B24" s="45" t="s">
        <v>657</v>
      </c>
      <c r="C24" s="46"/>
      <c r="D24" s="47"/>
      <c r="E24" s="389">
        <v>0</v>
      </c>
      <c r="F24" s="389">
        <v>0</v>
      </c>
    </row>
    <row r="25" spans="1:6" ht="12.75">
      <c r="A25" s="5" t="s">
        <v>636</v>
      </c>
      <c r="B25" s="433" t="s">
        <v>658</v>
      </c>
      <c r="C25" s="434"/>
      <c r="D25" s="435"/>
      <c r="E25" s="388">
        <f>SUM(E22:E24)</f>
        <v>4949172</v>
      </c>
      <c r="F25" s="388">
        <f>SUM(F22,F24)</f>
        <v>5235402</v>
      </c>
    </row>
    <row r="26" spans="1:6" ht="15">
      <c r="A26" s="5" t="s">
        <v>636</v>
      </c>
      <c r="B26" s="430" t="s">
        <v>659</v>
      </c>
      <c r="C26" s="431"/>
      <c r="D26" s="431"/>
      <c r="E26" s="431"/>
      <c r="F26" s="432"/>
    </row>
    <row r="27" spans="1:6" ht="12.75">
      <c r="A27" s="5" t="s">
        <v>636</v>
      </c>
      <c r="B27" s="115" t="s">
        <v>660</v>
      </c>
      <c r="C27" s="116"/>
      <c r="D27" s="117"/>
      <c r="E27" s="389">
        <v>0</v>
      </c>
      <c r="F27" s="389">
        <v>2468013</v>
      </c>
    </row>
    <row r="28" spans="1:6" ht="38.25" customHeight="1">
      <c r="A28" s="5" t="s">
        <v>636</v>
      </c>
      <c r="B28" s="115" t="s">
        <v>661</v>
      </c>
      <c r="C28" s="116"/>
      <c r="D28" s="117"/>
      <c r="E28" s="389">
        <v>363867</v>
      </c>
      <c r="F28" s="389">
        <v>253275</v>
      </c>
    </row>
    <row r="29" spans="1:6" ht="12.75">
      <c r="A29" s="5" t="s">
        <v>636</v>
      </c>
      <c r="B29" s="115" t="s">
        <v>662</v>
      </c>
      <c r="C29" s="116"/>
      <c r="D29" s="117"/>
      <c r="E29" s="389">
        <v>0</v>
      </c>
      <c r="F29" s="389">
        <v>0</v>
      </c>
    </row>
    <row r="30" spans="1:6" ht="12.75">
      <c r="A30" s="3"/>
      <c r="B30" s="2"/>
      <c r="C30" s="2"/>
      <c r="D30" s="2"/>
      <c r="E30" s="2"/>
      <c r="F30" s="2"/>
    </row>
    <row r="31" spans="1:6" ht="87" customHeight="1">
      <c r="A31" s="5" t="s">
        <v>663</v>
      </c>
      <c r="B31" s="254" t="s">
        <v>664</v>
      </c>
      <c r="C31" s="254"/>
      <c r="D31" s="254"/>
      <c r="E31" s="254"/>
      <c r="F31" s="254"/>
    </row>
    <row r="32" spans="1:6" ht="36">
      <c r="A32" s="5" t="s">
        <v>663</v>
      </c>
      <c r="B32" s="392"/>
      <c r="C32" s="393"/>
      <c r="D32" s="394" t="s">
        <v>665</v>
      </c>
      <c r="E32" s="394" t="s">
        <v>666</v>
      </c>
      <c r="F32" s="394" t="s">
        <v>667</v>
      </c>
    </row>
    <row r="33" spans="1:6" ht="36">
      <c r="A33" s="5" t="s">
        <v>663</v>
      </c>
      <c r="B33" s="395" t="s">
        <v>668</v>
      </c>
      <c r="C33" s="396" t="s">
        <v>669</v>
      </c>
      <c r="D33" s="397">
        <v>480</v>
      </c>
      <c r="E33" s="397">
        <v>1917</v>
      </c>
      <c r="F33" s="397">
        <v>4</v>
      </c>
    </row>
    <row r="34" spans="1:6" ht="24.75" customHeight="1">
      <c r="A34" s="5" t="s">
        <v>663</v>
      </c>
      <c r="B34" s="395" t="s">
        <v>670</v>
      </c>
      <c r="C34" s="396" t="s">
        <v>671</v>
      </c>
      <c r="D34" s="397">
        <v>366</v>
      </c>
      <c r="E34" s="397">
        <v>1346</v>
      </c>
      <c r="F34" s="397">
        <v>0</v>
      </c>
    </row>
    <row r="35" spans="1:6" ht="24">
      <c r="A35" s="5" t="s">
        <v>663</v>
      </c>
      <c r="B35" s="395" t="s">
        <v>672</v>
      </c>
      <c r="C35" s="396" t="s">
        <v>673</v>
      </c>
      <c r="D35" s="397">
        <v>276</v>
      </c>
      <c r="E35" s="397">
        <v>1147</v>
      </c>
      <c r="F35" s="397">
        <v>0</v>
      </c>
    </row>
    <row r="36" spans="1:6" ht="24">
      <c r="A36" s="5" t="s">
        <v>663</v>
      </c>
      <c r="B36" s="395" t="s">
        <v>674</v>
      </c>
      <c r="C36" s="396" t="s">
        <v>675</v>
      </c>
      <c r="D36" s="397">
        <v>276</v>
      </c>
      <c r="E36" s="397">
        <v>1146</v>
      </c>
      <c r="F36" s="397">
        <v>0</v>
      </c>
    </row>
    <row r="37" spans="1:6" ht="24">
      <c r="A37" s="5" t="s">
        <v>663</v>
      </c>
      <c r="B37" s="395" t="s">
        <v>676</v>
      </c>
      <c r="C37" s="396" t="s">
        <v>677</v>
      </c>
      <c r="D37" s="397">
        <v>276</v>
      </c>
      <c r="E37" s="397">
        <v>1144</v>
      </c>
      <c r="F37" s="397">
        <v>0</v>
      </c>
    </row>
    <row r="38" spans="1:6" ht="24">
      <c r="A38" s="5" t="s">
        <v>663</v>
      </c>
      <c r="B38" s="395" t="s">
        <v>678</v>
      </c>
      <c r="C38" s="396" t="s">
        <v>679</v>
      </c>
      <c r="D38" s="397">
        <v>207</v>
      </c>
      <c r="E38" s="397">
        <v>898</v>
      </c>
      <c r="F38" s="397">
        <v>0</v>
      </c>
    </row>
    <row r="39" spans="1:6" ht="24">
      <c r="A39" s="5" t="s">
        <v>663</v>
      </c>
      <c r="B39" s="395" t="s">
        <v>680</v>
      </c>
      <c r="C39" s="396" t="s">
        <v>681</v>
      </c>
      <c r="D39" s="397">
        <v>257</v>
      </c>
      <c r="E39" s="397">
        <v>1071</v>
      </c>
      <c r="F39" s="397">
        <v>0</v>
      </c>
    </row>
    <row r="40" spans="1:6" ht="36">
      <c r="A40" s="5" t="s">
        <v>663</v>
      </c>
      <c r="B40" s="395" t="s">
        <v>682</v>
      </c>
      <c r="C40" s="396" t="s">
        <v>683</v>
      </c>
      <c r="D40" s="397">
        <v>120</v>
      </c>
      <c r="E40" s="397">
        <v>552</v>
      </c>
      <c r="F40" s="397">
        <v>0</v>
      </c>
    </row>
    <row r="41" spans="1:6" ht="72">
      <c r="A41" s="5" t="s">
        <v>663</v>
      </c>
      <c r="B41" s="395" t="s">
        <v>684</v>
      </c>
      <c r="C41" s="396" t="s">
        <v>685</v>
      </c>
      <c r="D41" s="398">
        <v>0.91</v>
      </c>
      <c r="E41" s="398">
        <v>0.92</v>
      </c>
      <c r="F41" s="398">
        <v>0</v>
      </c>
    </row>
    <row r="42" spans="1:6" ht="48">
      <c r="A42" s="5" t="s">
        <v>663</v>
      </c>
      <c r="B42" s="395" t="s">
        <v>686</v>
      </c>
      <c r="C42" s="396" t="s">
        <v>687</v>
      </c>
      <c r="D42" s="399">
        <v>21044</v>
      </c>
      <c r="E42" s="399">
        <v>20965</v>
      </c>
      <c r="F42" s="399">
        <v>0</v>
      </c>
    </row>
    <row r="43" spans="1:6" ht="24">
      <c r="A43" s="5" t="s">
        <v>663</v>
      </c>
      <c r="B43" s="400" t="s">
        <v>688</v>
      </c>
      <c r="C43" s="401" t="s">
        <v>689</v>
      </c>
      <c r="D43" s="399">
        <v>17700</v>
      </c>
      <c r="E43" s="399">
        <v>16498</v>
      </c>
      <c r="F43" s="399">
        <v>0</v>
      </c>
    </row>
    <row r="44" spans="1:6" ht="36.75" customHeight="1">
      <c r="A44" s="5" t="s">
        <v>663</v>
      </c>
      <c r="B44" s="395" t="s">
        <v>690</v>
      </c>
      <c r="C44" s="396" t="s">
        <v>691</v>
      </c>
      <c r="D44" s="399">
        <v>4111</v>
      </c>
      <c r="E44" s="399">
        <v>5511</v>
      </c>
      <c r="F44" s="399">
        <v>0</v>
      </c>
    </row>
    <row r="45" spans="1:6" ht="48">
      <c r="A45" s="5" t="s">
        <v>663</v>
      </c>
      <c r="B45" s="395" t="s">
        <v>692</v>
      </c>
      <c r="C45" s="396" t="s">
        <v>693</v>
      </c>
      <c r="D45" s="399">
        <v>3174</v>
      </c>
      <c r="E45" s="399">
        <v>4644</v>
      </c>
      <c r="F45" s="399">
        <v>0</v>
      </c>
    </row>
    <row r="46" spans="1:6" ht="12.75">
      <c r="A46" s="3"/>
      <c r="B46" s="2"/>
      <c r="C46" s="2"/>
      <c r="D46" s="2"/>
      <c r="E46" s="2"/>
      <c r="F46" s="2"/>
    </row>
    <row r="47" spans="1:6" ht="75" customHeight="1">
      <c r="A47" s="5" t="s">
        <v>694</v>
      </c>
      <c r="B47" s="254" t="s">
        <v>695</v>
      </c>
      <c r="C47" s="254"/>
      <c r="D47" s="254"/>
      <c r="E47" s="254"/>
      <c r="F47" s="254"/>
    </row>
    <row r="48" spans="1:6" ht="36">
      <c r="A48" s="5" t="s">
        <v>694</v>
      </c>
      <c r="B48" s="402"/>
      <c r="C48" s="403"/>
      <c r="D48" s="394" t="s">
        <v>665</v>
      </c>
      <c r="E48" s="394" t="s">
        <v>696</v>
      </c>
      <c r="F48" s="394" t="s">
        <v>697</v>
      </c>
    </row>
    <row r="49" spans="1:6" ht="49.5" customHeight="1">
      <c r="A49" s="5" t="s">
        <v>694</v>
      </c>
      <c r="B49" s="395" t="s">
        <v>698</v>
      </c>
      <c r="C49" s="396" t="s">
        <v>699</v>
      </c>
      <c r="D49" s="397">
        <v>192</v>
      </c>
      <c r="E49" s="397">
        <v>726</v>
      </c>
      <c r="F49" s="397">
        <v>0</v>
      </c>
    </row>
    <row r="50" spans="1:6" ht="36">
      <c r="A50" s="5" t="s">
        <v>694</v>
      </c>
      <c r="B50" s="395" t="s">
        <v>700</v>
      </c>
      <c r="C50" s="396" t="s">
        <v>701</v>
      </c>
      <c r="D50" s="404">
        <v>12226</v>
      </c>
      <c r="E50" s="404">
        <v>11824</v>
      </c>
      <c r="F50" s="404">
        <v>0</v>
      </c>
    </row>
    <row r="51" spans="1:6" ht="36">
      <c r="A51" s="5" t="s">
        <v>694</v>
      </c>
      <c r="B51" s="395" t="s">
        <v>702</v>
      </c>
      <c r="C51" s="396" t="s">
        <v>703</v>
      </c>
      <c r="D51" s="397">
        <v>0</v>
      </c>
      <c r="E51" s="397">
        <v>0</v>
      </c>
      <c r="F51" s="397">
        <v>0</v>
      </c>
    </row>
    <row r="52" spans="1:6" ht="36">
      <c r="A52" s="5" t="s">
        <v>694</v>
      </c>
      <c r="B52" s="395" t="s">
        <v>704</v>
      </c>
      <c r="C52" s="396" t="s">
        <v>705</v>
      </c>
      <c r="D52" s="404">
        <v>0</v>
      </c>
      <c r="E52" s="404">
        <v>0</v>
      </c>
      <c r="F52" s="404">
        <v>0</v>
      </c>
    </row>
    <row r="53" spans="1:6" ht="12.75">
      <c r="A53" s="405"/>
      <c r="B53" s="2"/>
      <c r="C53" s="2"/>
      <c r="D53" s="2"/>
      <c r="E53" s="2"/>
      <c r="F53" s="2"/>
    </row>
    <row r="54" spans="1:6" ht="12.75">
      <c r="A54" s="5" t="s">
        <v>641</v>
      </c>
      <c r="B54" s="406" t="s">
        <v>706</v>
      </c>
      <c r="C54" s="406"/>
      <c r="D54" s="407"/>
      <c r="E54" s="407"/>
      <c r="F54" s="407"/>
    </row>
    <row r="55" spans="1:6" ht="12.75">
      <c r="A55" s="5"/>
      <c r="B55" s="406"/>
      <c r="C55" s="406"/>
      <c r="D55" s="407"/>
      <c r="E55" s="407"/>
      <c r="F55" s="407"/>
    </row>
    <row r="56" spans="1:6" ht="27" customHeight="1">
      <c r="A56" s="5"/>
      <c r="B56" s="406"/>
      <c r="C56" s="436" t="s">
        <v>707</v>
      </c>
      <c r="D56" s="436"/>
      <c r="E56" s="436"/>
      <c r="F56" s="436"/>
    </row>
    <row r="57" spans="1:6" ht="114.75">
      <c r="A57" s="5"/>
      <c r="B57" s="406"/>
      <c r="C57" s="153" t="s">
        <v>708</v>
      </c>
      <c r="D57" s="407"/>
      <c r="E57" s="407"/>
      <c r="F57" s="407"/>
    </row>
    <row r="58" spans="1:6" ht="38.25">
      <c r="A58" s="5"/>
      <c r="B58" s="406"/>
      <c r="C58" s="153" t="s">
        <v>709</v>
      </c>
      <c r="D58" s="407"/>
      <c r="E58" s="407"/>
      <c r="F58" s="407"/>
    </row>
    <row r="59" spans="1:6" ht="12.75">
      <c r="A59" s="3"/>
      <c r="B59" s="2"/>
      <c r="C59" s="2"/>
      <c r="D59" s="2"/>
      <c r="E59" s="2"/>
      <c r="F59" s="2"/>
    </row>
    <row r="60" spans="1:6" ht="66" customHeight="1">
      <c r="A60" s="5" t="s">
        <v>710</v>
      </c>
      <c r="B60" s="115" t="s">
        <v>711</v>
      </c>
      <c r="C60" s="116"/>
      <c r="D60" s="116"/>
      <c r="E60" s="117"/>
      <c r="F60" s="408">
        <v>0.65</v>
      </c>
    </row>
    <row r="61" spans="1:6" ht="63" customHeight="1">
      <c r="A61" s="5" t="s">
        <v>712</v>
      </c>
      <c r="B61" s="437" t="s">
        <v>713</v>
      </c>
      <c r="C61" s="437"/>
      <c r="D61" s="437"/>
      <c r="E61" s="438"/>
      <c r="F61" s="409">
        <v>0.64</v>
      </c>
    </row>
    <row r="62" spans="1:6" ht="30" customHeight="1">
      <c r="A62" s="5" t="s">
        <v>714</v>
      </c>
      <c r="B62" s="115" t="s">
        <v>715</v>
      </c>
      <c r="C62" s="116"/>
      <c r="D62" s="116"/>
      <c r="E62" s="117"/>
      <c r="F62" s="410">
        <v>22504</v>
      </c>
    </row>
    <row r="63" spans="1:6" ht="64.5" customHeight="1">
      <c r="A63" s="5" t="s">
        <v>716</v>
      </c>
      <c r="B63" s="439" t="s">
        <v>717</v>
      </c>
      <c r="C63" s="439"/>
      <c r="D63" s="439"/>
      <c r="E63" s="440"/>
      <c r="F63" s="410">
        <v>16799</v>
      </c>
    </row>
    <row r="64" spans="1:6" ht="12.75">
      <c r="A64" s="5"/>
      <c r="B64" s="2"/>
      <c r="C64" s="2"/>
      <c r="D64" s="2"/>
      <c r="E64" s="2"/>
      <c r="F64" s="2"/>
    </row>
    <row r="65" spans="1:6" ht="27.75" customHeight="1">
      <c r="A65" s="3"/>
      <c r="B65" s="441" t="s">
        <v>718</v>
      </c>
      <c r="C65" s="441"/>
      <c r="D65" s="441"/>
      <c r="E65" s="441"/>
      <c r="F65" s="441"/>
    </row>
    <row r="66" spans="1:6" ht="15.75">
      <c r="A66" s="3"/>
      <c r="B66" s="411"/>
      <c r="C66" s="4"/>
      <c r="D66" s="4"/>
      <c r="E66" s="4"/>
      <c r="F66" s="4"/>
    </row>
    <row r="67" spans="1:6" ht="26.25" customHeight="1">
      <c r="A67" s="5" t="s">
        <v>719</v>
      </c>
      <c r="B67" s="290" t="s">
        <v>720</v>
      </c>
      <c r="C67" s="290"/>
      <c r="D67" s="290"/>
      <c r="E67" s="290"/>
      <c r="F67" s="290"/>
    </row>
    <row r="68" spans="1:6" ht="12.75">
      <c r="A68" s="5" t="s">
        <v>719</v>
      </c>
      <c r="B68" s="291" t="s">
        <v>721</v>
      </c>
      <c r="C68" s="292"/>
      <c r="D68" s="293"/>
      <c r="E68" s="33" t="s">
        <v>640</v>
      </c>
      <c r="F68" s="2"/>
    </row>
    <row r="69" spans="1:6" ht="12.75">
      <c r="A69" s="5" t="s">
        <v>719</v>
      </c>
      <c r="B69" s="291" t="s">
        <v>722</v>
      </c>
      <c r="C69" s="292"/>
      <c r="D69" s="293"/>
      <c r="E69" s="35" t="s">
        <v>640</v>
      </c>
      <c r="F69" s="2"/>
    </row>
    <row r="70" spans="1:6" ht="12.75">
      <c r="A70" s="5" t="s">
        <v>719</v>
      </c>
      <c r="B70" s="291" t="s">
        <v>723</v>
      </c>
      <c r="C70" s="292"/>
      <c r="D70" s="293"/>
      <c r="E70" s="35"/>
      <c r="F70" s="2"/>
    </row>
    <row r="71" spans="1:6" ht="12.75">
      <c r="A71" s="3"/>
      <c r="B71" s="2"/>
      <c r="C71" s="2"/>
      <c r="D71" s="2"/>
      <c r="E71" s="2"/>
      <c r="F71" s="2"/>
    </row>
    <row r="72" spans="1:6" ht="40.5" customHeight="1">
      <c r="A72" s="5" t="s">
        <v>719</v>
      </c>
      <c r="B72" s="45" t="s">
        <v>724</v>
      </c>
      <c r="C72" s="46"/>
      <c r="D72" s="46"/>
      <c r="E72" s="47"/>
      <c r="F72" s="412">
        <v>9</v>
      </c>
    </row>
    <row r="73" spans="1:6" ht="12.75">
      <c r="A73" s="3"/>
      <c r="B73" s="4"/>
      <c r="C73" s="28"/>
      <c r="D73" s="4"/>
      <c r="E73" s="4"/>
      <c r="F73" s="413"/>
    </row>
    <row r="74" spans="1:6" ht="25.5" customHeight="1">
      <c r="A74" s="5" t="s">
        <v>719</v>
      </c>
      <c r="B74" s="45" t="s">
        <v>725</v>
      </c>
      <c r="C74" s="46"/>
      <c r="D74" s="46"/>
      <c r="E74" s="47"/>
      <c r="F74" s="367">
        <v>16861</v>
      </c>
    </row>
    <row r="75" spans="1:6" ht="12.75">
      <c r="A75" s="3"/>
      <c r="B75" s="2"/>
      <c r="C75" s="2"/>
      <c r="D75" s="2"/>
      <c r="E75" s="2"/>
      <c r="F75" s="414"/>
    </row>
    <row r="76" spans="1:6" ht="26.25" customHeight="1">
      <c r="A76" s="5" t="s">
        <v>719</v>
      </c>
      <c r="B76" s="45" t="s">
        <v>726</v>
      </c>
      <c r="C76" s="46"/>
      <c r="D76" s="46"/>
      <c r="E76" s="47"/>
      <c r="F76" s="367">
        <v>151750</v>
      </c>
    </row>
    <row r="77" spans="1:6" ht="26.25" customHeight="1">
      <c r="A77" s="5"/>
      <c r="B77" s="4"/>
      <c r="C77" s="4"/>
      <c r="D77" s="4"/>
      <c r="E77" s="4"/>
      <c r="F77" s="368"/>
    </row>
    <row r="78" spans="1:6" ht="12.75" customHeight="1">
      <c r="A78" s="5" t="s">
        <v>727</v>
      </c>
      <c r="B78" s="290" t="s">
        <v>728</v>
      </c>
      <c r="C78" s="290"/>
      <c r="D78" s="290"/>
      <c r="E78" s="290"/>
      <c r="F78" s="290"/>
    </row>
    <row r="79" spans="1:6" ht="12.75">
      <c r="A79" s="5" t="s">
        <v>727</v>
      </c>
      <c r="B79" s="291" t="s">
        <v>729</v>
      </c>
      <c r="C79" s="292"/>
      <c r="D79" s="293"/>
      <c r="E79" s="231" t="s">
        <v>640</v>
      </c>
      <c r="F79" s="2"/>
    </row>
    <row r="80" spans="1:6" ht="12.75">
      <c r="A80" s="5" t="s">
        <v>727</v>
      </c>
      <c r="B80" s="291" t="s">
        <v>730</v>
      </c>
      <c r="C80" s="292"/>
      <c r="D80" s="293"/>
      <c r="E80" s="17"/>
      <c r="F80" s="2"/>
    </row>
    <row r="81" spans="1:6" ht="12.75">
      <c r="A81" s="5" t="s">
        <v>727</v>
      </c>
      <c r="B81" s="291" t="s">
        <v>731</v>
      </c>
      <c r="C81" s="292"/>
      <c r="D81" s="293"/>
      <c r="E81" s="17"/>
      <c r="F81" s="2"/>
    </row>
    <row r="82" spans="1:6" ht="12.75">
      <c r="A82" s="5" t="s">
        <v>727</v>
      </c>
      <c r="B82" s="291" t="s">
        <v>732</v>
      </c>
      <c r="C82" s="292"/>
      <c r="D82" s="293"/>
      <c r="E82" s="17" t="s">
        <v>640</v>
      </c>
      <c r="F82" s="2"/>
    </row>
    <row r="83" spans="1:6" ht="12.75">
      <c r="A83" s="5" t="s">
        <v>727</v>
      </c>
      <c r="B83" s="374" t="s">
        <v>526</v>
      </c>
      <c r="C83" s="375"/>
      <c r="D83" s="376"/>
      <c r="E83" s="17"/>
      <c r="F83" s="2"/>
    </row>
    <row r="84" spans="1:6" ht="12.75">
      <c r="A84" s="5"/>
      <c r="B84" s="285"/>
      <c r="C84" s="44"/>
      <c r="D84" s="44"/>
      <c r="E84" s="17"/>
      <c r="F84" s="2"/>
    </row>
    <row r="85" spans="1:6" ht="12.75">
      <c r="A85" s="3"/>
      <c r="B85" s="2"/>
      <c r="C85" s="2"/>
      <c r="D85" s="2"/>
      <c r="E85" s="2"/>
      <c r="F85" s="2"/>
    </row>
    <row r="86" spans="1:6" ht="15.75">
      <c r="A86" s="3"/>
      <c r="B86" s="138" t="s">
        <v>733</v>
      </c>
      <c r="C86" s="138"/>
      <c r="D86" s="138"/>
      <c r="E86" s="2"/>
      <c r="F86" s="2"/>
    </row>
    <row r="87" spans="1:6" ht="12.75" customHeight="1">
      <c r="A87" s="3"/>
      <c r="B87" s="138"/>
      <c r="C87" s="2"/>
      <c r="D87" s="2"/>
      <c r="E87" s="2"/>
      <c r="F87" s="2"/>
    </row>
    <row r="88" spans="1:6" ht="12.75">
      <c r="A88" s="5" t="s">
        <v>734</v>
      </c>
      <c r="B88" s="290" t="s">
        <v>735</v>
      </c>
      <c r="C88" s="290"/>
      <c r="D88" s="290"/>
      <c r="E88" s="290"/>
      <c r="F88" s="290"/>
    </row>
    <row r="89" spans="1:6" ht="12.75">
      <c r="A89" s="5" t="s">
        <v>734</v>
      </c>
      <c r="B89" s="291" t="s">
        <v>736</v>
      </c>
      <c r="C89" s="292"/>
      <c r="D89" s="293"/>
      <c r="E89" s="231" t="s">
        <v>640</v>
      </c>
      <c r="F89" s="2"/>
    </row>
    <row r="90" spans="1:6" ht="12.75">
      <c r="A90" s="5" t="s">
        <v>734</v>
      </c>
      <c r="B90" s="291" t="s">
        <v>737</v>
      </c>
      <c r="C90" s="292"/>
      <c r="D90" s="293"/>
      <c r="E90" s="17"/>
      <c r="F90" s="2"/>
    </row>
    <row r="91" spans="1:6" ht="12.75">
      <c r="A91" s="5" t="s">
        <v>734</v>
      </c>
      <c r="B91" s="291" t="s">
        <v>730</v>
      </c>
      <c r="C91" s="292"/>
      <c r="D91" s="293"/>
      <c r="E91" s="17"/>
      <c r="F91" s="2"/>
    </row>
    <row r="92" spans="1:6" ht="12.75">
      <c r="A92" s="5" t="s">
        <v>734</v>
      </c>
      <c r="B92" s="291" t="s">
        <v>738</v>
      </c>
      <c r="C92" s="292"/>
      <c r="D92" s="293"/>
      <c r="E92" s="17"/>
      <c r="F92" s="2"/>
    </row>
    <row r="93" spans="1:6" ht="12.75">
      <c r="A93" s="5" t="s">
        <v>734</v>
      </c>
      <c r="B93" s="291" t="s">
        <v>739</v>
      </c>
      <c r="C93" s="292"/>
      <c r="D93" s="293"/>
      <c r="E93" s="17"/>
      <c r="F93" s="2"/>
    </row>
    <row r="94" spans="1:6" ht="12.75">
      <c r="A94" s="5" t="s">
        <v>734</v>
      </c>
      <c r="B94" s="291" t="s">
        <v>740</v>
      </c>
      <c r="C94" s="292"/>
      <c r="D94" s="293"/>
      <c r="E94" s="17"/>
      <c r="F94" s="2"/>
    </row>
    <row r="95" spans="1:6" ht="12.75">
      <c r="A95" s="5" t="s">
        <v>734</v>
      </c>
      <c r="B95" s="374" t="s">
        <v>526</v>
      </c>
      <c r="C95" s="375"/>
      <c r="D95" s="376"/>
      <c r="E95" s="17"/>
      <c r="F95" s="2"/>
    </row>
    <row r="96" spans="1:6" ht="12.75">
      <c r="A96" s="5"/>
      <c r="B96" s="285"/>
      <c r="C96" s="44"/>
      <c r="D96" s="44"/>
      <c r="E96" s="17"/>
      <c r="F96" s="2"/>
    </row>
    <row r="97" spans="1:6" ht="12.75">
      <c r="A97" s="3"/>
      <c r="B97" s="2"/>
      <c r="C97" s="2"/>
      <c r="D97" s="2"/>
      <c r="E97" s="2"/>
      <c r="F97" s="2"/>
    </row>
    <row r="98" spans="1:6" ht="12.75">
      <c r="A98" s="5" t="s">
        <v>741</v>
      </c>
      <c r="B98" s="327" t="s">
        <v>742</v>
      </c>
      <c r="C98" s="327"/>
      <c r="D98" s="327"/>
      <c r="E98" s="327"/>
      <c r="F98" s="327"/>
    </row>
    <row r="99" spans="1:6" ht="12.75">
      <c r="A99" s="5" t="s">
        <v>741</v>
      </c>
      <c r="B99" s="291" t="s">
        <v>743</v>
      </c>
      <c r="C99" s="292"/>
      <c r="D99" s="293"/>
      <c r="E99" s="415">
        <v>38777</v>
      </c>
      <c r="F99" s="122"/>
    </row>
    <row r="100" spans="1:6" ht="12.75">
      <c r="A100" s="5" t="s">
        <v>741</v>
      </c>
      <c r="B100" s="291" t="s">
        <v>744</v>
      </c>
      <c r="C100" s="292"/>
      <c r="D100" s="293"/>
      <c r="E100" s="323"/>
      <c r="F100" s="2"/>
    </row>
    <row r="101" spans="1:6" ht="27" customHeight="1">
      <c r="A101" s="5" t="s">
        <v>741</v>
      </c>
      <c r="B101" s="45" t="s">
        <v>745</v>
      </c>
      <c r="C101" s="46"/>
      <c r="D101" s="47"/>
      <c r="E101" s="35"/>
      <c r="F101" s="2"/>
    </row>
    <row r="102" spans="1:6" ht="12.75">
      <c r="A102" s="3"/>
      <c r="B102" s="2"/>
      <c r="C102" s="2"/>
      <c r="D102" s="2"/>
      <c r="E102" s="2"/>
      <c r="F102" s="2"/>
    </row>
    <row r="103" spans="1:6" ht="12.75">
      <c r="A103" s="5" t="s">
        <v>746</v>
      </c>
      <c r="B103" s="290" t="s">
        <v>747</v>
      </c>
      <c r="C103" s="290"/>
      <c r="D103" s="290"/>
      <c r="E103" s="290"/>
      <c r="F103" s="290"/>
    </row>
    <row r="104" spans="1:6" ht="12.75">
      <c r="A104" s="5" t="s">
        <v>746</v>
      </c>
      <c r="B104" s="332" t="s">
        <v>668</v>
      </c>
      <c r="C104" s="291" t="s">
        <v>748</v>
      </c>
      <c r="D104" s="293"/>
      <c r="E104" s="416"/>
      <c r="F104" s="122"/>
    </row>
    <row r="105" spans="1:6" ht="12.75">
      <c r="A105" s="5" t="s">
        <v>746</v>
      </c>
      <c r="B105" s="248"/>
      <c r="C105" s="250"/>
      <c r="D105" s="417" t="s">
        <v>20</v>
      </c>
      <c r="E105" s="125" t="s">
        <v>21</v>
      </c>
      <c r="F105" s="122"/>
    </row>
    <row r="106" spans="1:6" ht="12.75">
      <c r="A106" s="5" t="s">
        <v>746</v>
      </c>
      <c r="B106" s="202" t="s">
        <v>670</v>
      </c>
      <c r="C106" s="418" t="s">
        <v>749</v>
      </c>
      <c r="D106" s="35" t="s">
        <v>640</v>
      </c>
      <c r="E106" s="35"/>
      <c r="F106" s="122"/>
    </row>
    <row r="107" spans="1:6" ht="12.75">
      <c r="A107" s="5" t="s">
        <v>746</v>
      </c>
      <c r="B107" s="24"/>
      <c r="C107" s="418" t="s">
        <v>750</v>
      </c>
      <c r="D107" s="419">
        <v>38791</v>
      </c>
      <c r="E107" s="2"/>
      <c r="F107" s="2"/>
    </row>
    <row r="108" spans="1:6" ht="12.75">
      <c r="A108" s="3"/>
      <c r="B108" s="2"/>
      <c r="C108" s="2"/>
      <c r="D108" s="2"/>
      <c r="E108" s="2"/>
      <c r="F108" s="2"/>
    </row>
    <row r="109" spans="1:6" ht="12.75">
      <c r="A109" s="5" t="s">
        <v>751</v>
      </c>
      <c r="B109" s="328" t="s">
        <v>752</v>
      </c>
      <c r="C109" s="328"/>
      <c r="D109" s="2"/>
      <c r="E109" s="2"/>
      <c r="F109" s="2"/>
    </row>
    <row r="110" spans="1:6" ht="12.75">
      <c r="A110" s="5" t="s">
        <v>751</v>
      </c>
      <c r="B110" s="291" t="s">
        <v>753</v>
      </c>
      <c r="C110" s="293"/>
      <c r="D110" s="415"/>
      <c r="E110" s="2"/>
      <c r="F110" s="2"/>
    </row>
    <row r="111" spans="1:6" ht="12.75">
      <c r="A111" s="5" t="s">
        <v>751</v>
      </c>
      <c r="B111" s="291" t="s">
        <v>754</v>
      </c>
      <c r="C111" s="293"/>
      <c r="D111" s="420"/>
      <c r="E111" s="2"/>
      <c r="F111" s="2"/>
    </row>
    <row r="112" spans="1:6" ht="12.75">
      <c r="A112" s="3"/>
      <c r="B112" s="2"/>
      <c r="C112" s="2"/>
      <c r="D112" s="2"/>
      <c r="E112" s="2"/>
      <c r="F112" s="2"/>
    </row>
    <row r="113" spans="1:6" ht="15.75">
      <c r="A113" s="3"/>
      <c r="B113" s="138" t="s">
        <v>755</v>
      </c>
      <c r="C113" s="138"/>
      <c r="D113" s="2"/>
      <c r="E113" s="2"/>
      <c r="F113" s="2"/>
    </row>
    <row r="114" spans="1:6" ht="12.75" customHeight="1">
      <c r="A114" s="84"/>
      <c r="B114" s="421" t="s">
        <v>756</v>
      </c>
      <c r="C114" s="421"/>
      <c r="D114" s="421"/>
      <c r="E114" s="421"/>
      <c r="F114" s="2"/>
    </row>
    <row r="115" spans="1:6" ht="12.75">
      <c r="A115" s="5" t="s">
        <v>757</v>
      </c>
      <c r="B115" s="327" t="s">
        <v>758</v>
      </c>
      <c r="C115" s="327"/>
      <c r="D115" s="2"/>
      <c r="E115" s="2"/>
      <c r="F115" s="2"/>
    </row>
    <row r="116" spans="1:6" ht="12.75">
      <c r="A116" s="5" t="s">
        <v>757</v>
      </c>
      <c r="B116" s="442" t="s">
        <v>759</v>
      </c>
      <c r="C116" s="442"/>
      <c r="D116" s="442"/>
      <c r="E116" s="2"/>
      <c r="F116" s="2"/>
    </row>
    <row r="117" spans="1:6" ht="12.75">
      <c r="A117" s="5" t="s">
        <v>757</v>
      </c>
      <c r="B117" s="291" t="s">
        <v>760</v>
      </c>
      <c r="C117" s="292"/>
      <c r="D117" s="293"/>
      <c r="E117" s="33"/>
      <c r="F117" s="2"/>
    </row>
    <row r="118" spans="1:6" ht="12.75">
      <c r="A118" s="5" t="s">
        <v>757</v>
      </c>
      <c r="B118" s="291" t="s">
        <v>761</v>
      </c>
      <c r="C118" s="292"/>
      <c r="D118" s="293"/>
      <c r="E118" s="35"/>
      <c r="F118" s="2"/>
    </row>
    <row r="119" spans="1:6" ht="12.75">
      <c r="A119" s="5" t="s">
        <v>757</v>
      </c>
      <c r="B119" s="291" t="s">
        <v>762</v>
      </c>
      <c r="C119" s="292"/>
      <c r="D119" s="293"/>
      <c r="E119" s="35"/>
      <c r="F119" s="2"/>
    </row>
    <row r="120" spans="1:6" ht="12.75">
      <c r="A120" s="3"/>
      <c r="B120" s="2"/>
      <c r="C120" s="2"/>
      <c r="D120" s="2"/>
      <c r="E120" s="2"/>
      <c r="F120" s="2"/>
    </row>
    <row r="121" spans="1:6" ht="12.75">
      <c r="A121" s="5" t="s">
        <v>757</v>
      </c>
      <c r="B121" s="442" t="s">
        <v>763</v>
      </c>
      <c r="C121" s="442"/>
      <c r="D121" s="442"/>
      <c r="E121" s="2"/>
      <c r="F121" s="2"/>
    </row>
    <row r="122" spans="1:6" ht="12.75">
      <c r="A122" s="5" t="s">
        <v>757</v>
      </c>
      <c r="B122" s="291" t="s">
        <v>764</v>
      </c>
      <c r="C122" s="292"/>
      <c r="D122" s="293"/>
      <c r="E122" s="33" t="s">
        <v>640</v>
      </c>
      <c r="F122" s="2"/>
    </row>
    <row r="123" spans="1:6" ht="12.75">
      <c r="A123" s="5" t="s">
        <v>757</v>
      </c>
      <c r="B123" s="291" t="s">
        <v>765</v>
      </c>
      <c r="C123" s="292"/>
      <c r="D123" s="293"/>
      <c r="E123" s="35" t="s">
        <v>640</v>
      </c>
      <c r="F123" s="2"/>
    </row>
    <row r="124" spans="1:6" ht="12.75">
      <c r="A124" s="5" t="s">
        <v>757</v>
      </c>
      <c r="B124" s="291" t="s">
        <v>766</v>
      </c>
      <c r="C124" s="292"/>
      <c r="D124" s="293"/>
      <c r="E124" s="35" t="s">
        <v>640</v>
      </c>
      <c r="F124" s="2"/>
    </row>
    <row r="125" spans="1:6" ht="12.75">
      <c r="A125" s="3"/>
      <c r="B125" s="422"/>
      <c r="C125" s="422"/>
      <c r="D125" s="422"/>
      <c r="E125" s="423"/>
      <c r="F125" s="2"/>
    </row>
    <row r="126" spans="1:6" ht="12.75">
      <c r="A126" s="5" t="s">
        <v>757</v>
      </c>
      <c r="B126" s="291" t="s">
        <v>767</v>
      </c>
      <c r="C126" s="292"/>
      <c r="D126" s="293"/>
      <c r="E126" s="35" t="s">
        <v>640</v>
      </c>
      <c r="F126" s="2"/>
    </row>
    <row r="127" spans="1:6" ht="12.75">
      <c r="A127" s="5" t="s">
        <v>757</v>
      </c>
      <c r="B127" s="291" t="s">
        <v>768</v>
      </c>
      <c r="C127" s="292"/>
      <c r="D127" s="293"/>
      <c r="E127" s="35"/>
      <c r="F127" s="2"/>
    </row>
    <row r="128" spans="1:6" ht="12.75">
      <c r="A128" s="5" t="s">
        <v>757</v>
      </c>
      <c r="B128" s="291" t="s">
        <v>769</v>
      </c>
      <c r="C128" s="292"/>
      <c r="D128" s="293"/>
      <c r="E128" s="35" t="s">
        <v>640</v>
      </c>
      <c r="F128" s="2"/>
    </row>
    <row r="129" spans="1:6" ht="12.75">
      <c r="A129" s="5" t="s">
        <v>757</v>
      </c>
      <c r="B129" s="291" t="s">
        <v>770</v>
      </c>
      <c r="C129" s="292"/>
      <c r="D129" s="293"/>
      <c r="E129" s="35"/>
      <c r="F129" s="2"/>
    </row>
    <row r="130" spans="1:6" ht="12.75">
      <c r="A130" s="5" t="s">
        <v>757</v>
      </c>
      <c r="B130" s="374" t="s">
        <v>526</v>
      </c>
      <c r="C130" s="375"/>
      <c r="D130" s="376"/>
      <c r="E130" s="17"/>
      <c r="F130" s="2"/>
    </row>
    <row r="131" spans="1:6" ht="12.75">
      <c r="A131" s="5"/>
      <c r="B131" s="285"/>
      <c r="C131" s="44"/>
      <c r="D131" s="44"/>
      <c r="E131" s="17"/>
      <c r="F131" s="2"/>
    </row>
    <row r="132" spans="1:6" ht="12.75">
      <c r="A132" s="3"/>
      <c r="B132" s="2"/>
      <c r="C132" s="2"/>
      <c r="D132" s="2"/>
      <c r="E132" s="2"/>
      <c r="F132" s="2"/>
    </row>
    <row r="133" spans="1:6" ht="12.75">
      <c r="A133" s="5" t="s">
        <v>771</v>
      </c>
      <c r="B133" s="327" t="s">
        <v>772</v>
      </c>
      <c r="C133" s="327"/>
      <c r="D133" s="2"/>
      <c r="E133" s="2"/>
      <c r="F133" s="2"/>
    </row>
    <row r="134" spans="1:6" ht="12.75">
      <c r="A134" s="5" t="s">
        <v>771</v>
      </c>
      <c r="B134" s="328" t="s">
        <v>773</v>
      </c>
      <c r="C134" s="328"/>
      <c r="D134" s="2"/>
      <c r="E134" s="2"/>
      <c r="F134" s="2"/>
    </row>
    <row r="135" spans="1:6" ht="12.75">
      <c r="A135" s="5" t="s">
        <v>771</v>
      </c>
      <c r="B135" s="291" t="s">
        <v>774</v>
      </c>
      <c r="C135" s="292"/>
      <c r="D135" s="293"/>
      <c r="E135" s="33" t="s">
        <v>640</v>
      </c>
      <c r="F135" s="2"/>
    </row>
    <row r="136" spans="1:6" ht="12.75">
      <c r="A136" s="5" t="s">
        <v>771</v>
      </c>
      <c r="B136" s="291" t="s">
        <v>775</v>
      </c>
      <c r="C136" s="292"/>
      <c r="D136" s="293"/>
      <c r="E136" s="35" t="s">
        <v>640</v>
      </c>
      <c r="F136" s="2"/>
    </row>
    <row r="137" spans="1:6" ht="12.75">
      <c r="A137" s="5" t="s">
        <v>771</v>
      </c>
      <c r="B137" s="291" t="s">
        <v>776</v>
      </c>
      <c r="C137" s="292"/>
      <c r="D137" s="293"/>
      <c r="E137" s="35" t="s">
        <v>640</v>
      </c>
      <c r="F137" s="2"/>
    </row>
    <row r="138" spans="1:6" ht="12.75">
      <c r="A138" s="5" t="s">
        <v>771</v>
      </c>
      <c r="B138" s="291" t="s">
        <v>777</v>
      </c>
      <c r="C138" s="292"/>
      <c r="D138" s="293"/>
      <c r="E138" s="35" t="s">
        <v>640</v>
      </c>
      <c r="F138" s="2"/>
    </row>
    <row r="139" spans="1:6" ht="12.75">
      <c r="A139" s="5" t="s">
        <v>771</v>
      </c>
      <c r="B139" s="291" t="s">
        <v>778</v>
      </c>
      <c r="C139" s="292"/>
      <c r="D139" s="293"/>
      <c r="E139" s="35" t="s">
        <v>640</v>
      </c>
      <c r="F139" s="2"/>
    </row>
    <row r="140" spans="1:6" ht="12.75">
      <c r="A140" s="5" t="s">
        <v>771</v>
      </c>
      <c r="B140" s="291" t="s">
        <v>779</v>
      </c>
      <c r="C140" s="292"/>
      <c r="D140" s="293"/>
      <c r="E140" s="35"/>
      <c r="F140" s="2"/>
    </row>
    <row r="141" spans="1:6" ht="12.75">
      <c r="A141" s="5" t="s">
        <v>771</v>
      </c>
      <c r="B141" s="291" t="s">
        <v>780</v>
      </c>
      <c r="C141" s="292"/>
      <c r="D141" s="293"/>
      <c r="E141" s="35"/>
      <c r="F141" s="2"/>
    </row>
    <row r="142" spans="1:6" ht="12.75">
      <c r="A142" s="5" t="s">
        <v>771</v>
      </c>
      <c r="B142" s="374" t="s">
        <v>526</v>
      </c>
      <c r="C142" s="375"/>
      <c r="D142" s="376"/>
      <c r="E142" s="17"/>
      <c r="F142" s="2"/>
    </row>
    <row r="143" spans="1:6" ht="12.75">
      <c r="A143" s="5"/>
      <c r="B143" s="285"/>
      <c r="C143" s="44"/>
      <c r="D143" s="44"/>
      <c r="E143" s="17"/>
      <c r="F143" s="2"/>
    </row>
    <row r="144" spans="1:6" ht="12.75">
      <c r="A144" s="3"/>
      <c r="B144" s="2"/>
      <c r="C144" s="2"/>
      <c r="D144" s="2"/>
      <c r="E144" s="2"/>
      <c r="F144" s="2"/>
    </row>
    <row r="145" spans="1:6" ht="12.75">
      <c r="A145" s="5" t="s">
        <v>781</v>
      </c>
      <c r="B145" s="327" t="s">
        <v>782</v>
      </c>
      <c r="C145" s="327"/>
      <c r="D145" s="327"/>
      <c r="E145" s="327"/>
      <c r="F145" s="327"/>
    </row>
    <row r="146" spans="1:6" ht="12.75">
      <c r="A146" s="5" t="s">
        <v>781</v>
      </c>
      <c r="B146" s="248"/>
      <c r="C146" s="250"/>
      <c r="D146" s="424" t="s">
        <v>783</v>
      </c>
      <c r="E146" s="424" t="s">
        <v>784</v>
      </c>
      <c r="F146" s="2"/>
    </row>
    <row r="147" spans="1:6" ht="12.75">
      <c r="A147" s="5" t="s">
        <v>781</v>
      </c>
      <c r="B147" s="248" t="s">
        <v>785</v>
      </c>
      <c r="C147" s="250"/>
      <c r="D147" s="16" t="s">
        <v>640</v>
      </c>
      <c r="E147" s="16" t="s">
        <v>640</v>
      </c>
      <c r="F147" s="2"/>
    </row>
    <row r="148" spans="1:6" ht="12.75">
      <c r="A148" s="5" t="s">
        <v>781</v>
      </c>
      <c r="B148" s="248" t="s">
        <v>786</v>
      </c>
      <c r="C148" s="250"/>
      <c r="D148" s="16" t="s">
        <v>640</v>
      </c>
      <c r="E148" s="16" t="s">
        <v>640</v>
      </c>
      <c r="F148" s="2"/>
    </row>
    <row r="149" spans="1:6" ht="12.75">
      <c r="A149" s="5" t="s">
        <v>781</v>
      </c>
      <c r="B149" s="248" t="s">
        <v>787</v>
      </c>
      <c r="C149" s="250"/>
      <c r="D149" s="16" t="s">
        <v>640</v>
      </c>
      <c r="E149" s="16" t="s">
        <v>640</v>
      </c>
      <c r="F149" s="2"/>
    </row>
    <row r="150" spans="1:6" ht="12.75">
      <c r="A150" s="5" t="s">
        <v>781</v>
      </c>
      <c r="B150" s="248" t="s">
        <v>788</v>
      </c>
      <c r="C150" s="250"/>
      <c r="D150" s="16"/>
      <c r="E150" s="16"/>
      <c r="F150" s="2"/>
    </row>
    <row r="151" spans="1:6" ht="12.75">
      <c r="A151" s="5" t="s">
        <v>781</v>
      </c>
      <c r="B151" s="248" t="s">
        <v>789</v>
      </c>
      <c r="C151" s="250"/>
      <c r="D151" s="16"/>
      <c r="E151" s="16"/>
      <c r="F151" s="2"/>
    </row>
    <row r="152" spans="1:6" ht="12.75">
      <c r="A152" s="5" t="s">
        <v>781</v>
      </c>
      <c r="B152" s="248" t="s">
        <v>790</v>
      </c>
      <c r="C152" s="250"/>
      <c r="D152" s="16"/>
      <c r="E152" s="16"/>
      <c r="F152" s="2"/>
    </row>
    <row r="153" spans="1:6" ht="12.75">
      <c r="A153" s="5" t="s">
        <v>781</v>
      </c>
      <c r="B153" s="248" t="s">
        <v>791</v>
      </c>
      <c r="C153" s="250"/>
      <c r="D153" s="16"/>
      <c r="E153" s="16"/>
      <c r="F153" s="2"/>
    </row>
    <row r="154" spans="1:6" ht="12.75">
      <c r="A154" s="5" t="s">
        <v>781</v>
      </c>
      <c r="B154" s="248" t="s">
        <v>792</v>
      </c>
      <c r="C154" s="250"/>
      <c r="D154" s="16"/>
      <c r="E154" s="16" t="s">
        <v>640</v>
      </c>
      <c r="F154" s="2"/>
    </row>
    <row r="155" spans="1:6" ht="12.75">
      <c r="A155" s="5" t="s">
        <v>781</v>
      </c>
      <c r="B155" s="248" t="s">
        <v>793</v>
      </c>
      <c r="C155" s="250"/>
      <c r="D155" s="16" t="s">
        <v>640</v>
      </c>
      <c r="E155" s="16" t="s">
        <v>640</v>
      </c>
      <c r="F155" s="2"/>
    </row>
    <row r="156" spans="1:6" ht="12.75">
      <c r="A156" s="5" t="s">
        <v>781</v>
      </c>
      <c r="B156" s="248" t="s">
        <v>794</v>
      </c>
      <c r="C156" s="250"/>
      <c r="D156" s="16"/>
      <c r="E156" s="16" t="s">
        <v>640</v>
      </c>
      <c r="F156" s="2"/>
    </row>
    <row r="157" spans="1:6" ht="12.75">
      <c r="A157" s="5" t="s">
        <v>781</v>
      </c>
      <c r="B157" s="248" t="s">
        <v>795</v>
      </c>
      <c r="C157" s="250"/>
      <c r="D157" s="16"/>
      <c r="E157" s="16"/>
      <c r="F157" s="2"/>
    </row>
  </sheetData>
  <sheetProtection/>
  <mergeCells count="105">
    <mergeCell ref="B155:C155"/>
    <mergeCell ref="B156:C156"/>
    <mergeCell ref="B157:C157"/>
    <mergeCell ref="B149:C149"/>
    <mergeCell ref="B150:C150"/>
    <mergeCell ref="B151:C151"/>
    <mergeCell ref="B152:C152"/>
    <mergeCell ref="B153:C153"/>
    <mergeCell ref="B154:C154"/>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K52"/>
  <sheetViews>
    <sheetView zoomScalePageLayoutView="0" workbookViewId="0" topLeftCell="A1">
      <selection activeCell="A1" sqref="A1:K1"/>
    </sheetView>
  </sheetViews>
  <sheetFormatPr defaultColWidth="9.140625" defaultRowHeight="12.75"/>
  <cols>
    <col min="1" max="2" width="3.8515625" style="0" customWidth="1"/>
    <col min="3" max="3" width="10.7109375" style="0" customWidth="1"/>
    <col min="4" max="11" width="9.00390625" style="0" customWidth="1"/>
  </cols>
  <sheetData>
    <row r="1" spans="1:11" ht="18">
      <c r="A1" s="42" t="s">
        <v>796</v>
      </c>
      <c r="B1" s="42"/>
      <c r="C1" s="42"/>
      <c r="D1" s="42"/>
      <c r="E1" s="42"/>
      <c r="F1" s="42"/>
      <c r="G1" s="42"/>
      <c r="H1" s="42"/>
      <c r="I1" s="42"/>
      <c r="J1" s="42"/>
      <c r="K1" s="42"/>
    </row>
    <row r="2" spans="1:11" ht="12.75">
      <c r="A2" s="2"/>
      <c r="B2" s="2"/>
      <c r="C2" s="2"/>
      <c r="D2" s="2"/>
      <c r="E2" s="2"/>
      <c r="F2" s="2"/>
      <c r="G2" s="2"/>
      <c r="H2" s="2"/>
      <c r="I2" s="2"/>
      <c r="J2" s="2"/>
      <c r="K2" s="2"/>
    </row>
    <row r="3" spans="1:11" ht="38.25" customHeight="1">
      <c r="A3" s="6" t="s">
        <v>797</v>
      </c>
      <c r="B3" s="271" t="s">
        <v>798</v>
      </c>
      <c r="C3" s="271"/>
      <c r="D3" s="271"/>
      <c r="E3" s="271"/>
      <c r="F3" s="271"/>
      <c r="G3" s="271"/>
      <c r="H3" s="271"/>
      <c r="I3" s="271"/>
      <c r="J3" s="271"/>
      <c r="K3" s="271"/>
    </row>
    <row r="4" spans="1:11" ht="66" customHeight="1">
      <c r="A4" s="2"/>
      <c r="B4" s="462" t="s">
        <v>799</v>
      </c>
      <c r="C4" s="463"/>
      <c r="D4" s="463"/>
      <c r="E4" s="463"/>
      <c r="F4" s="463"/>
      <c r="G4" s="463"/>
      <c r="H4" s="463"/>
      <c r="I4" s="463"/>
      <c r="J4" s="463"/>
      <c r="K4" s="464"/>
    </row>
    <row r="5" spans="1:11" s="443" customFormat="1" ht="12.75">
      <c r="A5" s="444"/>
      <c r="B5" s="445"/>
      <c r="C5" s="446"/>
      <c r="D5" s="446"/>
      <c r="E5" s="446"/>
      <c r="F5" s="446"/>
      <c r="G5" s="446"/>
      <c r="H5" s="446"/>
      <c r="I5" s="447"/>
      <c r="J5" s="447" t="s">
        <v>800</v>
      </c>
      <c r="K5" s="447" t="s">
        <v>801</v>
      </c>
    </row>
    <row r="6" spans="1:11" s="170" customFormat="1" ht="55.5" customHeight="1">
      <c r="A6" s="171"/>
      <c r="B6" s="448"/>
      <c r="C6" s="462" t="s">
        <v>802</v>
      </c>
      <c r="D6" s="463"/>
      <c r="E6" s="463"/>
      <c r="F6" s="463"/>
      <c r="G6" s="463"/>
      <c r="H6" s="463"/>
      <c r="I6" s="464"/>
      <c r="J6" s="449" t="s">
        <v>803</v>
      </c>
      <c r="K6" s="449" t="s">
        <v>804</v>
      </c>
    </row>
    <row r="7" spans="1:11" s="170" customFormat="1" ht="46.5" customHeight="1">
      <c r="A7" s="171"/>
      <c r="B7" s="448"/>
      <c r="C7" s="462" t="s">
        <v>805</v>
      </c>
      <c r="D7" s="463"/>
      <c r="E7" s="463"/>
      <c r="F7" s="463"/>
      <c r="G7" s="463"/>
      <c r="H7" s="463"/>
      <c r="I7" s="464"/>
      <c r="J7" s="449" t="s">
        <v>803</v>
      </c>
      <c r="K7" s="449" t="s">
        <v>806</v>
      </c>
    </row>
    <row r="8" spans="1:11" s="170" customFormat="1" ht="24.75" customHeight="1">
      <c r="A8" s="171"/>
      <c r="B8" s="448"/>
      <c r="C8" s="462" t="s">
        <v>807</v>
      </c>
      <c r="D8" s="463"/>
      <c r="E8" s="463"/>
      <c r="F8" s="463"/>
      <c r="G8" s="463"/>
      <c r="H8" s="463"/>
      <c r="I8" s="464"/>
      <c r="J8" s="449" t="s">
        <v>803</v>
      </c>
      <c r="K8" s="449" t="s">
        <v>808</v>
      </c>
    </row>
    <row r="9" spans="1:11" s="170" customFormat="1" ht="25.5" customHeight="1">
      <c r="A9" s="171"/>
      <c r="B9" s="448"/>
      <c r="C9" s="462" t="s">
        <v>809</v>
      </c>
      <c r="D9" s="463"/>
      <c r="E9" s="463"/>
      <c r="F9" s="463"/>
      <c r="G9" s="463"/>
      <c r="H9" s="463"/>
      <c r="I9" s="464"/>
      <c r="J9" s="449" t="s">
        <v>803</v>
      </c>
      <c r="K9" s="449" t="s">
        <v>803</v>
      </c>
    </row>
    <row r="10" spans="1:11" s="170" customFormat="1" ht="12.75">
      <c r="A10" s="171"/>
      <c r="B10" s="448"/>
      <c r="C10" s="462" t="s">
        <v>810</v>
      </c>
      <c r="D10" s="463"/>
      <c r="E10" s="463"/>
      <c r="F10" s="463"/>
      <c r="G10" s="463"/>
      <c r="H10" s="463"/>
      <c r="I10" s="464"/>
      <c r="J10" s="449" t="s">
        <v>808</v>
      </c>
      <c r="K10" s="449" t="s">
        <v>803</v>
      </c>
    </row>
    <row r="11" spans="1:11" s="170" customFormat="1" ht="12.75">
      <c r="A11" s="171"/>
      <c r="B11" s="448"/>
      <c r="C11" s="462" t="s">
        <v>811</v>
      </c>
      <c r="D11" s="463"/>
      <c r="E11" s="463"/>
      <c r="F11" s="463"/>
      <c r="G11" s="463"/>
      <c r="H11" s="463"/>
      <c r="I11" s="464"/>
      <c r="J11" s="449" t="s">
        <v>803</v>
      </c>
      <c r="K11" s="449" t="s">
        <v>803</v>
      </c>
    </row>
    <row r="12" spans="1:11" s="170" customFormat="1" ht="12.75">
      <c r="A12" s="171"/>
      <c r="B12" s="448"/>
      <c r="C12" s="462" t="s">
        <v>812</v>
      </c>
      <c r="D12" s="463"/>
      <c r="E12" s="463"/>
      <c r="F12" s="463"/>
      <c r="G12" s="463"/>
      <c r="H12" s="463"/>
      <c r="I12" s="464"/>
      <c r="J12" s="449" t="s">
        <v>803</v>
      </c>
      <c r="K12" s="449" t="s">
        <v>808</v>
      </c>
    </row>
    <row r="13" spans="1:11" ht="12.75" customHeight="1">
      <c r="A13" s="2"/>
      <c r="B13" s="334"/>
      <c r="C13" s="334"/>
      <c r="D13" s="334"/>
      <c r="E13" s="334"/>
      <c r="F13" s="334"/>
      <c r="G13" s="334"/>
      <c r="H13" s="334"/>
      <c r="I13" s="334"/>
      <c r="J13" s="334"/>
      <c r="K13" s="334"/>
    </row>
    <row r="14" spans="1:11" ht="25.5" customHeight="1">
      <c r="A14" s="2"/>
      <c r="B14" s="465" t="s">
        <v>813</v>
      </c>
      <c r="C14" s="465"/>
      <c r="D14" s="465"/>
      <c r="E14" s="465"/>
      <c r="F14" s="465"/>
      <c r="G14" s="465"/>
      <c r="H14" s="465"/>
      <c r="I14" s="465"/>
      <c r="J14" s="465"/>
      <c r="K14" s="465"/>
    </row>
    <row r="15" spans="1:11" ht="49.5" customHeight="1">
      <c r="A15" s="2"/>
      <c r="B15" s="465" t="s">
        <v>814</v>
      </c>
      <c r="C15" s="465"/>
      <c r="D15" s="465"/>
      <c r="E15" s="465"/>
      <c r="F15" s="465"/>
      <c r="G15" s="465"/>
      <c r="H15" s="465"/>
      <c r="I15" s="465"/>
      <c r="J15" s="465"/>
      <c r="K15" s="465"/>
    </row>
    <row r="16" spans="1:11" ht="25.5" customHeight="1">
      <c r="A16" s="2"/>
      <c r="B16" s="465" t="s">
        <v>815</v>
      </c>
      <c r="C16" s="465"/>
      <c r="D16" s="465"/>
      <c r="E16" s="465"/>
      <c r="F16" s="465"/>
      <c r="G16" s="465"/>
      <c r="H16" s="465"/>
      <c r="I16" s="465"/>
      <c r="J16" s="465"/>
      <c r="K16" s="465"/>
    </row>
    <row r="17" spans="1:11" ht="37.5" customHeight="1">
      <c r="A17" s="2"/>
      <c r="B17" s="465" t="s">
        <v>816</v>
      </c>
      <c r="C17" s="465"/>
      <c r="D17" s="465"/>
      <c r="E17" s="465"/>
      <c r="F17" s="465"/>
      <c r="G17" s="465"/>
      <c r="H17" s="465"/>
      <c r="I17" s="465"/>
      <c r="J17" s="465"/>
      <c r="K17" s="465"/>
    </row>
    <row r="18" spans="1:11" ht="36.75" customHeight="1">
      <c r="A18" s="2"/>
      <c r="B18" s="465" t="s">
        <v>817</v>
      </c>
      <c r="C18" s="465"/>
      <c r="D18" s="465"/>
      <c r="E18" s="465"/>
      <c r="F18" s="465"/>
      <c r="G18" s="465"/>
      <c r="H18" s="465"/>
      <c r="I18" s="465"/>
      <c r="J18" s="465"/>
      <c r="K18" s="465"/>
    </row>
    <row r="19" spans="1:11" ht="12.75" customHeight="1">
      <c r="A19" s="2"/>
      <c r="B19" s="465" t="s">
        <v>818</v>
      </c>
      <c r="C19" s="465"/>
      <c r="D19" s="465"/>
      <c r="E19" s="465"/>
      <c r="F19" s="465"/>
      <c r="G19" s="465"/>
      <c r="H19" s="465"/>
      <c r="I19" s="465"/>
      <c r="J19" s="465"/>
      <c r="K19" s="465"/>
    </row>
    <row r="20" spans="1:11" ht="12.75" customHeight="1">
      <c r="A20" s="2"/>
      <c r="B20" s="466"/>
      <c r="C20" s="466"/>
      <c r="D20" s="466"/>
      <c r="E20" s="466"/>
      <c r="F20" s="466"/>
      <c r="G20" s="466"/>
      <c r="H20" s="466"/>
      <c r="I20" s="466"/>
      <c r="J20" s="466"/>
      <c r="K20" s="466"/>
    </row>
    <row r="21" spans="1:11" ht="12.75">
      <c r="A21" s="2"/>
      <c r="B21" s="2"/>
      <c r="C21" s="168"/>
      <c r="D21" s="168"/>
      <c r="E21" s="168"/>
      <c r="F21" s="168"/>
      <c r="G21" s="168"/>
      <c r="H21" s="168"/>
      <c r="I21" s="168"/>
      <c r="J21" s="168"/>
      <c r="K21" s="168"/>
    </row>
    <row r="22" spans="1:11" ht="12.75">
      <c r="A22" s="6" t="s">
        <v>797</v>
      </c>
      <c r="B22" s="350"/>
      <c r="C22" s="351"/>
      <c r="D22" s="351"/>
      <c r="E22" s="351"/>
      <c r="F22" s="351"/>
      <c r="G22" s="351"/>
      <c r="H22" s="352"/>
      <c r="I22" s="424" t="s">
        <v>819</v>
      </c>
      <c r="J22" s="424" t="s">
        <v>820</v>
      </c>
      <c r="K22" s="424" t="s">
        <v>449</v>
      </c>
    </row>
    <row r="23" spans="1:11" ht="12.75">
      <c r="A23" s="6" t="s">
        <v>797</v>
      </c>
      <c r="B23" s="450" t="s">
        <v>821</v>
      </c>
      <c r="C23" s="46" t="s">
        <v>822</v>
      </c>
      <c r="D23" s="46"/>
      <c r="E23" s="46"/>
      <c r="F23" s="46"/>
      <c r="G23" s="46"/>
      <c r="H23" s="47"/>
      <c r="I23" s="80">
        <v>132</v>
      </c>
      <c r="J23" s="80">
        <v>38</v>
      </c>
      <c r="K23" s="80">
        <v>170</v>
      </c>
    </row>
    <row r="24" spans="1:11" ht="12.75">
      <c r="A24" s="6" t="s">
        <v>797</v>
      </c>
      <c r="B24" s="450" t="s">
        <v>823</v>
      </c>
      <c r="C24" s="46" t="s">
        <v>824</v>
      </c>
      <c r="D24" s="46"/>
      <c r="E24" s="46"/>
      <c r="F24" s="46"/>
      <c r="G24" s="46"/>
      <c r="H24" s="47"/>
      <c r="I24" s="80">
        <v>11</v>
      </c>
      <c r="J24" s="80">
        <v>4</v>
      </c>
      <c r="K24" s="80">
        <v>15</v>
      </c>
    </row>
    <row r="25" spans="1:11" ht="12.75">
      <c r="A25" s="6" t="s">
        <v>797</v>
      </c>
      <c r="B25" s="450" t="s">
        <v>825</v>
      </c>
      <c r="C25" s="46" t="s">
        <v>826</v>
      </c>
      <c r="D25" s="46"/>
      <c r="E25" s="46"/>
      <c r="F25" s="46"/>
      <c r="G25" s="46"/>
      <c r="H25" s="47"/>
      <c r="I25" s="80">
        <v>54</v>
      </c>
      <c r="J25" s="80">
        <v>21</v>
      </c>
      <c r="K25" s="80">
        <v>75</v>
      </c>
    </row>
    <row r="26" spans="1:11" ht="12.75">
      <c r="A26" s="6" t="s">
        <v>797</v>
      </c>
      <c r="B26" s="450" t="s">
        <v>827</v>
      </c>
      <c r="C26" s="46" t="s">
        <v>828</v>
      </c>
      <c r="D26" s="46"/>
      <c r="E26" s="46"/>
      <c r="F26" s="46"/>
      <c r="G26" s="46"/>
      <c r="H26" s="47"/>
      <c r="I26" s="80">
        <v>78</v>
      </c>
      <c r="J26" s="80">
        <v>17</v>
      </c>
      <c r="K26" s="80">
        <v>95</v>
      </c>
    </row>
    <row r="27" spans="1:11" ht="14.25" customHeight="1">
      <c r="A27" s="6" t="s">
        <v>797</v>
      </c>
      <c r="B27" s="450" t="s">
        <v>829</v>
      </c>
      <c r="C27" s="46" t="s">
        <v>830</v>
      </c>
      <c r="D27" s="46"/>
      <c r="E27" s="46"/>
      <c r="F27" s="46"/>
      <c r="G27" s="46"/>
      <c r="H27" s="47"/>
      <c r="I27" s="80">
        <v>9</v>
      </c>
      <c r="J27" s="80">
        <v>0</v>
      </c>
      <c r="K27" s="80">
        <v>9</v>
      </c>
    </row>
    <row r="28" spans="1:11" ht="25.5" customHeight="1">
      <c r="A28" s="6" t="s">
        <v>797</v>
      </c>
      <c r="B28" s="451" t="s">
        <v>831</v>
      </c>
      <c r="C28" s="46" t="s">
        <v>832</v>
      </c>
      <c r="D28" s="46"/>
      <c r="E28" s="46"/>
      <c r="F28" s="46"/>
      <c r="G28" s="46"/>
      <c r="H28" s="47"/>
      <c r="I28" s="80">
        <v>120</v>
      </c>
      <c r="J28" s="80">
        <v>7</v>
      </c>
      <c r="K28" s="80">
        <v>127</v>
      </c>
    </row>
    <row r="29" spans="1:11" ht="26.25" customHeight="1">
      <c r="A29" s="6" t="s">
        <v>797</v>
      </c>
      <c r="B29" s="451" t="s">
        <v>833</v>
      </c>
      <c r="C29" s="46" t="s">
        <v>834</v>
      </c>
      <c r="D29" s="46"/>
      <c r="E29" s="46"/>
      <c r="F29" s="46"/>
      <c r="G29" s="46"/>
      <c r="H29" s="47"/>
      <c r="I29" s="80">
        <v>11</v>
      </c>
      <c r="J29" s="80">
        <v>8</v>
      </c>
      <c r="K29" s="80">
        <v>19</v>
      </c>
    </row>
    <row r="30" spans="1:11" ht="12.75">
      <c r="A30" s="6" t="s">
        <v>797</v>
      </c>
      <c r="B30" s="450" t="s">
        <v>835</v>
      </c>
      <c r="C30" s="46" t="s">
        <v>836</v>
      </c>
      <c r="D30" s="46"/>
      <c r="E30" s="46"/>
      <c r="F30" s="46"/>
      <c r="G30" s="46"/>
      <c r="H30" s="47"/>
      <c r="I30" s="80">
        <v>1</v>
      </c>
      <c r="J30" s="80">
        <v>0</v>
      </c>
      <c r="K30" s="80">
        <v>1</v>
      </c>
    </row>
    <row r="31" spans="1:11" ht="25.5" customHeight="1">
      <c r="A31" s="6" t="s">
        <v>797</v>
      </c>
      <c r="B31" s="450" t="s">
        <v>837</v>
      </c>
      <c r="C31" s="467" t="s">
        <v>838</v>
      </c>
      <c r="D31" s="467"/>
      <c r="E31" s="467"/>
      <c r="F31" s="467"/>
      <c r="G31" s="467"/>
      <c r="H31" s="468"/>
      <c r="I31" s="80">
        <v>0</v>
      </c>
      <c r="J31" s="80">
        <v>23</v>
      </c>
      <c r="K31" s="80">
        <v>23</v>
      </c>
    </row>
    <row r="32" spans="1:11" ht="25.5" customHeight="1">
      <c r="A32" s="6" t="s">
        <v>797</v>
      </c>
      <c r="B32" s="452" t="s">
        <v>839</v>
      </c>
      <c r="C32" s="45" t="s">
        <v>840</v>
      </c>
      <c r="D32" s="46"/>
      <c r="E32" s="46"/>
      <c r="F32" s="46"/>
      <c r="G32" s="46"/>
      <c r="H32" s="47"/>
      <c r="I32" s="80">
        <v>0</v>
      </c>
      <c r="J32" s="80">
        <v>0</v>
      </c>
      <c r="K32" s="80">
        <v>0</v>
      </c>
    </row>
    <row r="33" spans="1:11" ht="12.75">
      <c r="A33" s="2"/>
      <c r="B33" s="2"/>
      <c r="C33" s="2"/>
      <c r="D33" s="2"/>
      <c r="E33" s="2"/>
      <c r="F33" s="2"/>
      <c r="G33" s="2"/>
      <c r="H33" s="2"/>
      <c r="I33" s="2"/>
      <c r="J33" s="2"/>
      <c r="K33" s="2"/>
    </row>
    <row r="34" spans="1:11" ht="12.75">
      <c r="A34" s="6" t="s">
        <v>841</v>
      </c>
      <c r="B34" s="469" t="s">
        <v>842</v>
      </c>
      <c r="C34" s="469"/>
      <c r="D34" s="469"/>
      <c r="E34" s="469"/>
      <c r="F34" s="469"/>
      <c r="G34" s="469"/>
      <c r="H34" s="469"/>
      <c r="I34" s="469"/>
      <c r="J34" s="469"/>
      <c r="K34" s="469"/>
    </row>
    <row r="35" spans="1:11" ht="64.5" customHeight="1">
      <c r="A35" s="2"/>
      <c r="B35" s="43" t="s">
        <v>843</v>
      </c>
      <c r="C35" s="43"/>
      <c r="D35" s="43"/>
      <c r="E35" s="43"/>
      <c r="F35" s="43"/>
      <c r="G35" s="43"/>
      <c r="H35" s="43"/>
      <c r="I35" s="43"/>
      <c r="J35" s="43"/>
      <c r="K35" s="43"/>
    </row>
    <row r="36" spans="1:11" ht="12.75">
      <c r="A36" s="2"/>
      <c r="B36" s="4"/>
      <c r="C36" s="4"/>
      <c r="D36" s="4"/>
      <c r="E36" s="4"/>
      <c r="F36" s="4"/>
      <c r="G36" s="4"/>
      <c r="H36" s="4"/>
      <c r="I36" s="4"/>
      <c r="J36" s="4"/>
      <c r="K36" s="4"/>
    </row>
    <row r="37" spans="1:11" s="421" customFormat="1" ht="12.75">
      <c r="A37" s="453" t="s">
        <v>841</v>
      </c>
      <c r="B37" s="470" t="s">
        <v>844</v>
      </c>
      <c r="C37" s="471"/>
      <c r="D37" s="471"/>
      <c r="E37" s="471"/>
      <c r="F37" s="472"/>
      <c r="G37" s="454">
        <f>J37/J38</f>
        <v>13.311059907834103</v>
      </c>
      <c r="H37" s="455" t="s">
        <v>845</v>
      </c>
      <c r="I37" s="421" t="s">
        <v>846</v>
      </c>
      <c r="J37" s="456">
        <f>1913+38/3</f>
        <v>1925.6666666666667</v>
      </c>
      <c r="K37" s="421" t="s">
        <v>847</v>
      </c>
    </row>
    <row r="38" spans="9:11" s="421" customFormat="1" ht="12.75">
      <c r="I38" s="457" t="s">
        <v>848</v>
      </c>
      <c r="J38" s="458">
        <f>132+38/3</f>
        <v>144.66666666666666</v>
      </c>
      <c r="K38" s="421" t="s">
        <v>849</v>
      </c>
    </row>
    <row r="39" spans="1:11" ht="16.5" customHeight="1">
      <c r="A39" s="6" t="s">
        <v>850</v>
      </c>
      <c r="B39" s="469" t="s">
        <v>851</v>
      </c>
      <c r="C39" s="469"/>
      <c r="D39" s="469"/>
      <c r="E39" s="469"/>
      <c r="F39" s="469"/>
      <c r="G39" s="469"/>
      <c r="H39" s="469"/>
      <c r="I39" s="469"/>
      <c r="J39" s="469"/>
      <c r="K39" s="469"/>
    </row>
    <row r="40" spans="1:11" ht="27" customHeight="1">
      <c r="A40" s="6"/>
      <c r="B40" s="290" t="s">
        <v>852</v>
      </c>
      <c r="C40" s="290"/>
      <c r="D40" s="290"/>
      <c r="E40" s="290"/>
      <c r="F40" s="290"/>
      <c r="G40" s="290"/>
      <c r="H40" s="290"/>
      <c r="I40" s="290"/>
      <c r="J40" s="290"/>
      <c r="K40" s="290"/>
    </row>
    <row r="41" spans="1:11" ht="115.5" customHeight="1">
      <c r="A41" s="6"/>
      <c r="B41" s="473" t="s">
        <v>853</v>
      </c>
      <c r="C41" s="473"/>
      <c r="D41" s="473"/>
      <c r="E41" s="473"/>
      <c r="F41" s="473"/>
      <c r="G41" s="473"/>
      <c r="H41" s="473"/>
      <c r="I41" s="473"/>
      <c r="J41" s="473"/>
      <c r="K41" s="473"/>
    </row>
    <row r="42" spans="1:11" ht="93" customHeight="1">
      <c r="A42" s="6"/>
      <c r="B42" s="473" t="s">
        <v>854</v>
      </c>
      <c r="C42" s="473"/>
      <c r="D42" s="473"/>
      <c r="E42" s="473"/>
      <c r="F42" s="473"/>
      <c r="G42" s="473"/>
      <c r="H42" s="473"/>
      <c r="I42" s="473"/>
      <c r="J42" s="473"/>
      <c r="K42" s="473"/>
    </row>
    <row r="43" spans="1:11" ht="68.25" customHeight="1">
      <c r="A43" s="6"/>
      <c r="B43" s="290" t="s">
        <v>855</v>
      </c>
      <c r="C43" s="290"/>
      <c r="D43" s="290"/>
      <c r="E43" s="290"/>
      <c r="F43" s="290"/>
      <c r="G43" s="290"/>
      <c r="H43" s="290"/>
      <c r="I43" s="290"/>
      <c r="J43" s="290"/>
      <c r="K43" s="290"/>
    </row>
    <row r="44" spans="1:11" ht="12.75">
      <c r="A44" s="6"/>
      <c r="B44" s="459"/>
      <c r="C44" s="459"/>
      <c r="D44" s="459"/>
      <c r="E44" s="459"/>
      <c r="F44" s="459"/>
      <c r="G44" s="459"/>
      <c r="H44" s="459"/>
      <c r="I44" s="459"/>
      <c r="J44" s="459"/>
      <c r="K44" s="459"/>
    </row>
    <row r="45" spans="1:11" ht="12.75">
      <c r="A45" s="6" t="s">
        <v>850</v>
      </c>
      <c r="B45" s="474" t="s">
        <v>856</v>
      </c>
      <c r="C45" s="474"/>
      <c r="D45" s="474"/>
      <c r="E45" s="474"/>
      <c r="F45" s="474"/>
      <c r="G45" s="474"/>
      <c r="H45" s="474"/>
      <c r="I45" s="474"/>
      <c r="J45" s="474"/>
      <c r="K45" s="474"/>
    </row>
    <row r="46" spans="1:11" ht="12.75">
      <c r="A46" s="2"/>
      <c r="B46" s="2"/>
      <c r="C46" s="2"/>
      <c r="D46" s="2"/>
      <c r="E46" s="2"/>
      <c r="F46" s="2"/>
      <c r="G46" s="2"/>
      <c r="H46" s="2"/>
      <c r="I46" s="2"/>
      <c r="J46" s="2"/>
      <c r="K46" s="2"/>
    </row>
    <row r="47" spans="1:11" ht="12.75">
      <c r="A47" s="6" t="s">
        <v>850</v>
      </c>
      <c r="B47" s="475" t="s">
        <v>857</v>
      </c>
      <c r="C47" s="475"/>
      <c r="D47" s="475"/>
      <c r="E47" s="475"/>
      <c r="F47" s="475"/>
      <c r="G47" s="475"/>
      <c r="H47" s="475"/>
      <c r="I47" s="475"/>
      <c r="J47" s="475"/>
      <c r="K47" s="475"/>
    </row>
    <row r="48" spans="1:11" ht="12.75">
      <c r="A48" s="6" t="s">
        <v>850</v>
      </c>
      <c r="B48" s="476" t="s">
        <v>858</v>
      </c>
      <c r="C48" s="477"/>
      <c r="D48" s="460" t="s">
        <v>859</v>
      </c>
      <c r="E48" s="460" t="s">
        <v>860</v>
      </c>
      <c r="F48" s="460" t="s">
        <v>861</v>
      </c>
      <c r="G48" s="460" t="s">
        <v>862</v>
      </c>
      <c r="H48" s="460" t="s">
        <v>863</v>
      </c>
      <c r="I48" s="460" t="s">
        <v>864</v>
      </c>
      <c r="J48" s="460" t="s">
        <v>865</v>
      </c>
      <c r="K48" s="460" t="s">
        <v>449</v>
      </c>
    </row>
    <row r="49" spans="1:11" ht="12.75">
      <c r="A49" s="6" t="s">
        <v>850</v>
      </c>
      <c r="B49" s="478"/>
      <c r="C49" s="479"/>
      <c r="D49" s="16">
        <v>47</v>
      </c>
      <c r="E49" s="16">
        <v>170</v>
      </c>
      <c r="F49" s="16">
        <v>138</v>
      </c>
      <c r="G49" s="16">
        <v>36</v>
      </c>
      <c r="H49" s="16">
        <v>10</v>
      </c>
      <c r="I49" s="16">
        <v>4</v>
      </c>
      <c r="J49" s="16">
        <v>0</v>
      </c>
      <c r="K49" s="16">
        <f>SUM(D49:J49)</f>
        <v>405</v>
      </c>
    </row>
    <row r="50" spans="1:11" ht="12.75">
      <c r="A50" s="2"/>
      <c r="B50" s="249"/>
      <c r="C50" s="249"/>
      <c r="D50" s="2"/>
      <c r="E50" s="2"/>
      <c r="F50" s="2"/>
      <c r="G50" s="2"/>
      <c r="H50" s="2"/>
      <c r="I50" s="2"/>
      <c r="J50" s="2"/>
      <c r="K50" s="2"/>
    </row>
    <row r="51" spans="1:11" ht="12.75">
      <c r="A51" s="6" t="s">
        <v>850</v>
      </c>
      <c r="B51" s="476" t="s">
        <v>866</v>
      </c>
      <c r="C51" s="477"/>
      <c r="D51" s="461" t="s">
        <v>859</v>
      </c>
      <c r="E51" s="461" t="s">
        <v>860</v>
      </c>
      <c r="F51" s="461" t="s">
        <v>861</v>
      </c>
      <c r="G51" s="461" t="s">
        <v>862</v>
      </c>
      <c r="H51" s="461" t="s">
        <v>863</v>
      </c>
      <c r="I51" s="461" t="s">
        <v>864</v>
      </c>
      <c r="J51" s="461" t="s">
        <v>865</v>
      </c>
      <c r="K51" s="461" t="s">
        <v>449</v>
      </c>
    </row>
    <row r="52" spans="1:11" ht="12.75">
      <c r="A52" s="6" t="s">
        <v>850</v>
      </c>
      <c r="B52" s="480"/>
      <c r="C52" s="481"/>
      <c r="D52" s="16">
        <v>6</v>
      </c>
      <c r="E52" s="16">
        <v>34</v>
      </c>
      <c r="F52" s="16">
        <v>18</v>
      </c>
      <c r="G52" s="16">
        <v>0</v>
      </c>
      <c r="H52" s="16">
        <v>0</v>
      </c>
      <c r="I52" s="16">
        <v>0</v>
      </c>
      <c r="J52" s="16">
        <v>0</v>
      </c>
      <c r="K52" s="16">
        <f>SUM(D52:J52)</f>
        <v>58</v>
      </c>
    </row>
  </sheetData>
  <sheetProtection/>
  <mergeCells count="41">
    <mergeCell ref="B45:K45"/>
    <mergeCell ref="B47:K47"/>
    <mergeCell ref="B48:C49"/>
    <mergeCell ref="B50:C50"/>
    <mergeCell ref="B51:C52"/>
    <mergeCell ref="B37:F37"/>
    <mergeCell ref="B39:K39"/>
    <mergeCell ref="B40:K40"/>
    <mergeCell ref="B41:K41"/>
    <mergeCell ref="B42:K42"/>
    <mergeCell ref="B43:K43"/>
    <mergeCell ref="C29:H29"/>
    <mergeCell ref="C30:H30"/>
    <mergeCell ref="C31:H31"/>
    <mergeCell ref="C32:H32"/>
    <mergeCell ref="B34:K34"/>
    <mergeCell ref="B35:K35"/>
    <mergeCell ref="C23:H23"/>
    <mergeCell ref="C24:H24"/>
    <mergeCell ref="C25:H25"/>
    <mergeCell ref="C26:H26"/>
    <mergeCell ref="C27:H27"/>
    <mergeCell ref="C28:H28"/>
    <mergeCell ref="B16:K16"/>
    <mergeCell ref="B17:K17"/>
    <mergeCell ref="B18:K18"/>
    <mergeCell ref="B19:K19"/>
    <mergeCell ref="B20:K20"/>
    <mergeCell ref="B22:H22"/>
    <mergeCell ref="C9:I9"/>
    <mergeCell ref="C10:I10"/>
    <mergeCell ref="C11:I11"/>
    <mergeCell ref="C12:I12"/>
    <mergeCell ref="B14:K14"/>
    <mergeCell ref="B15:K15"/>
    <mergeCell ref="A1:K1"/>
    <mergeCell ref="B3:K3"/>
    <mergeCell ref="B4:K4"/>
    <mergeCell ref="C6:I6"/>
    <mergeCell ref="C7:I7"/>
    <mergeCell ref="C8:I8"/>
  </mergeCells>
  <printOptions/>
  <pageMargins left="0.75" right="0.75" top="1" bottom="1" header="0.5" footer="0.5"/>
  <pageSetup horizontalDpi="600" verticalDpi="600" orientation="portrait"/>
  <headerFooter>
    <oddHeader>&amp;CCommon Data Set 2006-07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 </cp:lastModifiedBy>
  <cp:lastPrinted>2006-11-21T14:38:38Z</cp:lastPrinted>
  <dcterms:created xsi:type="dcterms:W3CDTF">2001-06-11T17:38:48Z</dcterms:created>
  <dcterms:modified xsi:type="dcterms:W3CDTF">2010-04-16T19:38:12Z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