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30" windowWidth="15240" windowHeight="8790" tabRatio="711" activeTab="0"/>
  </bookViews>
  <sheets>
    <sheet name="GENERAL" sheetId="1" r:id="rId1"/>
    <sheet name="ENROLLMENT" sheetId="2" r:id="rId2"/>
    <sheet name="ADMISSIONS" sheetId="3" r:id="rId3"/>
    <sheet name="TRANSFERS" sheetId="4" r:id="rId4"/>
    <sheet name="ACADEMICS" sheetId="5" r:id="rId5"/>
    <sheet name="STUDENT LIFE" sheetId="6" r:id="rId6"/>
    <sheet name="EXPENSES" sheetId="7" r:id="rId7"/>
    <sheet name="FINANCIAL AID" sheetId="8" r:id="rId8"/>
    <sheet name="FACULTY" sheetId="9" r:id="rId9"/>
    <sheet name="DEGREES" sheetId="10" r:id="rId10"/>
  </sheets>
  <definedNames/>
  <calcPr fullCalcOnLoad="1"/>
</workbook>
</file>

<file path=xl/sharedStrings.xml><?xml version="1.0" encoding="utf-8"?>
<sst xmlns="http://schemas.openxmlformats.org/spreadsheetml/2006/main" count="1670" uniqueCount="891">
  <si>
    <t>A.  General Information</t>
  </si>
  <si>
    <t>A0</t>
  </si>
  <si>
    <t>Respondent Information</t>
  </si>
  <si>
    <t>Name:</t>
  </si>
  <si>
    <t>Drew Dunham</t>
  </si>
  <si>
    <t>Title:</t>
  </si>
  <si>
    <t>Registrar, Associate Dean of Academic Affairs</t>
  </si>
  <si>
    <t>Office:</t>
  </si>
  <si>
    <t>Registrar</t>
  </si>
  <si>
    <t>Mailing Address:</t>
  </si>
  <si>
    <t>611 E. Porter Street</t>
  </si>
  <si>
    <t>City/State/Zip/Country:</t>
  </si>
  <si>
    <t>Albion MI 49224</t>
  </si>
  <si>
    <t>Phone:</t>
  </si>
  <si>
    <t>517-629-0216</t>
  </si>
  <si>
    <t>Fax:</t>
  </si>
  <si>
    <t>517-629-0476</t>
  </si>
  <si>
    <t>E-mail Address:</t>
  </si>
  <si>
    <t>ddunham@albion.edu</t>
  </si>
  <si>
    <t>Are your responses to the CDS posted for reference on your institution's Web site?</t>
  </si>
  <si>
    <t>Yes</t>
  </si>
  <si>
    <t>No</t>
  </si>
  <si>
    <t>X</t>
  </si>
  <si>
    <t>If yes, please provide the URL of the corresponding Web page:</t>
  </si>
  <si>
    <t>http://www.albion.edu/institutionaldata/CDS2004-05.htm</t>
  </si>
  <si>
    <t>A1</t>
  </si>
  <si>
    <t>Address Information</t>
  </si>
  <si>
    <t>Name of College/University:</t>
  </si>
  <si>
    <t>Albion College</t>
  </si>
  <si>
    <t xml:space="preserve">     City/State/Zip/Country:</t>
  </si>
  <si>
    <t>Street Address (if different):</t>
  </si>
  <si>
    <t>Main Phone Number:</t>
  </si>
  <si>
    <t>517-629-1000</t>
  </si>
  <si>
    <t>WWW Home Page Address:</t>
  </si>
  <si>
    <t>www.albion.edu</t>
  </si>
  <si>
    <t>Admissions Phone Number:</t>
  </si>
  <si>
    <t>517-629-0321</t>
  </si>
  <si>
    <t>Admissions Toll-Free Phone Number:</t>
  </si>
  <si>
    <t>1-800-858-6770</t>
  </si>
  <si>
    <t>Admissions Office Mailing Address:</t>
  </si>
  <si>
    <t>Admissions Fax Number:</t>
  </si>
  <si>
    <t>517-629-0569</t>
  </si>
  <si>
    <t>Admissions E-mail Address:</t>
  </si>
  <si>
    <t>admissions@albion.edu</t>
  </si>
  <si>
    <t>Is there a separate URL application site on the Internet? If so, please specify:</t>
  </si>
  <si>
    <t>A2</t>
  </si>
  <si>
    <r>
      <t xml:space="preserve">Source of institutional control </t>
    </r>
    <r>
      <rPr>
        <sz val="10"/>
        <rFont val="Arial"/>
        <family val="2"/>
      </rPr>
      <t>(Check only one)</t>
    </r>
    <r>
      <rPr>
        <b/>
        <sz val="10"/>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</si>
  <si>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</si>
  <si>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</si>
  <si>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</si>
  <si>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</si>
  <si>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</si>
  <si>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</si>
  <si>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</si>
  <si>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</si>
  <si>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</si>
  <si>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</si>
  <si>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</si>
  <si>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</si>
  <si>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</si>
  <si>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</si>
  <si>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</si>
  <si>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</si>
  <si>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</si>
  <si>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</si>
  <si>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</si>
  <si>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</si>
  <si>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</si>
  <si>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</si>
  <si>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</si>
  <si>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</si>
  <si>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</si>
  <si>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</si>
  <si>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</si>
  <si>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</si>
  <si>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</si>
  <si>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</si>
  <si>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</si>
  <si>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</si>
  <si>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B1</t>
  </si>
  <si>
    <r>
      <t xml:space="preserve">Institutional Enrollment - Men and Women </t>
    </r>
    <r>
      <rPr>
        <sz val="10"/>
        <rFont val="Arial"/>
        <family val="2"/>
      </rPr>
      <t>Provide numbers of students for each of the following categories as of the institution's official fall reporting date or as of October 15, 2004.</t>
    </r>
  </si>
  <si>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</si>
  <si>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</si>
  <si>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</si>
  <si>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</si>
  <si>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</si>
  <si>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</si>
  <si>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</si>
  <si>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</si>
  <si>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</si>
  <si>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</si>
  <si>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</si>
  <si>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First-Professional</t>
  </si>
  <si>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</si>
  <si>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</si>
  <si>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</si>
  <si>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</si>
  <si>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</si>
  <si>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</si>
  <si>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</si>
  <si>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</si>
  <si>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</si>
  <si>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</si>
  <si>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B2</t>
  </si>
  <si>
    <r>
      <t xml:space="preserve">Enrollment by Racial/Ethnic Category. </t>
    </r>
    <r>
      <rPr>
        <sz val="10"/>
        <rFont val="Arial"/>
        <family val="2"/>
      </rPr>
      <t>Provide numbers of undergraduate students for each of the following categories as of the institution's official fall reporting date or as of October 15, 2004. Include international students only in the category "Nonresident aliens." Complete the "Total Undergraduates" column only if you cannot provide data for the first two columns.</t>
    </r>
  </si>
  <si>
    <t>Degree-Seeking
First-Time
First Year</t>
  </si>
  <si>
    <t>Degree-Seeking
Undergraduates (include first-time first-year)</t>
  </si>
  <si>
    <t>Total
Undergraduates (both degree- and non-degree-seeking)</t>
  </si>
  <si>
    <t>Nonresident aliens</t>
  </si>
  <si>
    <t>Black, non-Hispanic</t>
  </si>
  <si>
    <t>American Indian or Alaska Native</t>
  </si>
  <si>
    <t>Asian or Pacific Islander</t>
  </si>
  <si>
    <t>Hispanic</t>
  </si>
  <si>
    <t>White, non-Hispanic</t>
  </si>
  <si>
    <t>Race/ethnicity unknown</t>
  </si>
  <si>
    <t>TOTAL</t>
  </si>
  <si>
    <t>Persistence</t>
  </si>
  <si>
    <t>B3</t>
  </si>
  <si>
    <t>Number of degrees awarded from July 1, 2003 to June 30, 2004</t>
  </si>
  <si>
    <t>Certificate/diploma</t>
  </si>
  <si>
    <t>Associate degrees</t>
  </si>
  <si>
    <t>Bachelor's degrees</t>
  </si>
  <si>
    <t>Postbachelor's certificates</t>
  </si>
  <si>
    <t>Master's degrees</t>
  </si>
  <si>
    <t>Post-Master's certificates</t>
  </si>
  <si>
    <t>Doctoral degrees</t>
  </si>
  <si>
    <t>First professional degrees</t>
  </si>
  <si>
    <t>First professional certificates</t>
  </si>
  <si>
    <t>Graduation Rates</t>
  </si>
  <si>
    <t>The items in this section correspond to data elements collected by the IPEDS Web-based Data Collection System's Graduation Rate Survey (GRS). For complete instructions and definitions of data elements, see the IPEDS GRS instructions and glossary on the 2004 Web-based survey.</t>
  </si>
  <si>
    <t>For Bachelor's or Equivalent Programs</t>
  </si>
  <si>
    <t>Please provide data for the fall 1998 cohort if available. If fall 1998 cohort data are 
not available, provide data for the fall 1997 cohort.</t>
  </si>
  <si>
    <t>Fall 1998 Cohort</t>
  </si>
  <si>
    <t>Report for the cohort of full-time first-time bachelor's (or equivalent) degree-seeking undergraduate students who entered in fall 1998. Include in the cohort those who entered your institution during the summer term preceding fall 1998.</t>
  </si>
  <si>
    <t>B4</t>
  </si>
  <si>
    <t>Initial 1998 cohort of first-time, full-time bachelor's (or equivalent) degree-seeking undergraduate students; total all students:</t>
  </si>
  <si>
    <t>B5</t>
  </si>
  <si>
    <t xml:space="preserve">Of the initial 1998 cohort, how many did not persist and did not graduate for the following reasons: death, permanent disability, service in the armed forces, foreign aid service of the federal government, or official church missions; total allowable exclusions: </t>
  </si>
  <si>
    <t>B6</t>
  </si>
  <si>
    <t>Final 1998 cohort, after adjusting for allowable exclusions: (subtract question B5 from question B4)</t>
  </si>
  <si>
    <t>B7</t>
  </si>
  <si>
    <t xml:space="preserve">Of the initial 1998 cohort, how many completed the program in four years or less (by August 31, 2002): </t>
  </si>
  <si>
    <t>B8</t>
  </si>
  <si>
    <t xml:space="preserve">Of the initial 1998 cohort, how many completed the program in more than four years but in five years or less (after August 31, 2002 and by August 31, 2003): </t>
  </si>
  <si>
    <t>B9</t>
  </si>
  <si>
    <t xml:space="preserve">Of the initial 1998 cohort, how many completed the program in more than five years but in six years or less (after August 31, 2003 and by August 31, 2004): </t>
  </si>
  <si>
    <t>B10</t>
  </si>
  <si>
    <t xml:space="preserve">Total graduating within six years (sum of questions B7, B8, and B9): </t>
  </si>
  <si>
    <t>B11</t>
  </si>
  <si>
    <t xml:space="preserve">Six-year graduation rate for 1998 cohort (question B10 divided by question B6): </t>
  </si>
  <si>
    <t>Fall 1997 Cohort</t>
  </si>
  <si>
    <t>Report for the cohort of full-time first-time bachelor's (or equivalent) degree-seeking undergraduate students who entered in fall 1997. Include in the cohort those who entered your institution during the summer term preceding fall 1997.</t>
  </si>
  <si>
    <t>Initial 1997 cohort of first-time, full-time bachelor's (or equivalent) degree-seeking undergraduate students; total all students:</t>
  </si>
  <si>
    <t xml:space="preserve">Of the initial 1997 cohort, how many did not persist and did not graduate for the following reasons: death, permanent disability, service in the armed forces, foreign aid service of the federal government, or official church missions; total allowable exclusions: </t>
  </si>
  <si>
    <t>Final 1997 cohort, after adjusting for allowable exclusions: (subtract question B5 from question B4)</t>
  </si>
  <si>
    <t xml:space="preserve">Of the initial 1997 cohort, how many completed the program in four years or less (by August 31, 2001): </t>
  </si>
  <si>
    <t xml:space="preserve">Of the initial 1997 cohort, how many completed the program in more than four years but in five years or less (after August 31, 2001 and by August 31, 2002): </t>
  </si>
  <si>
    <t xml:space="preserve">Of the initial 1997 cohort, how many completed the program in more than five years but in six years or less (after August 31, 2002 and by August 31, 2003): </t>
  </si>
  <si>
    <t xml:space="preserve">Six-year graduation rate for 1997 cohort (question B10 divided by question B6): </t>
  </si>
  <si>
    <t>For Two-Year Institutions</t>
  </si>
  <si>
    <t>Please provide data for the 2001 cohort if available. If 2001 cohort data are not available, provide data for the 2000 cohort.</t>
  </si>
  <si>
    <t>2001 Cohort</t>
  </si>
  <si>
    <t>B12</t>
  </si>
  <si>
    <t xml:space="preserve">Initial 2001 cohort, total of first-time, full-time degree/certificate-seeking students: </t>
  </si>
  <si>
    <t>B13</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</si>
  <si>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</si>
  <si>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B14</t>
  </si>
  <si>
    <t>Final 2001 cohort, after adjusting for allowable exclusions (Subtract question B13 from question B12):</t>
  </si>
  <si>
    <t>B15</t>
  </si>
  <si>
    <t xml:space="preserve">Completers of programs of less than two years duration (total): </t>
  </si>
  <si>
    <t>B16</t>
  </si>
  <si>
    <t xml:space="preserve">Completers of programs of less than two years within 150 percent of normal time: </t>
  </si>
  <si>
    <t>B17</t>
  </si>
  <si>
    <t xml:space="preserve">Completers of programs of at least two but less than four years (total): </t>
  </si>
  <si>
    <t>B18</t>
  </si>
  <si>
    <t xml:space="preserve">Completers of programs of at least two but less than four-years within 150 percent of normal time: </t>
  </si>
  <si>
    <t>B19</t>
  </si>
  <si>
    <t xml:space="preserve">Total transfers-out (within three years) to other institutions: </t>
  </si>
  <si>
    <t>B20</t>
  </si>
  <si>
    <t xml:space="preserve">Total transfers to two-year institutions: </t>
  </si>
  <si>
    <t>B21</t>
  </si>
  <si>
    <t xml:space="preserve">Total transfers to four-year institutions: </t>
  </si>
  <si>
    <t>2000 Cohort</t>
  </si>
  <si>
    <t xml:space="preserve">Initial 2000 cohort, total of first-time, full-time degree/certificate-seeking students: </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</si>
  <si>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</si>
  <si>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Final 2000 cohort, after adjusting for allowable exclusions (Subtract question B13 from question B12):</t>
  </si>
  <si>
    <t>Retention Rates</t>
  </si>
  <si>
    <t>Report for the cohort of all full-time, first-time bachelor’s (or equivalent) degree-seeking undergraduate students who entered in fall 2003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</si>
  <si>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B22</t>
  </si>
  <si>
    <t xml:space="preserve">For the cohort of all full-time bachelor’s (or equivalent) degree-seeking undergraduate students who entered your institution as freshmen in fall 2003 (or the preceding summer term), what percentage was enrolled at your institution as of the date your institution calculates its official enrollment in fall 2004? </t>
  </si>
  <si>
    <t>C. FIRST-TIME, FIRST-YEAR (FRESHMAN) ADMISSION</t>
  </si>
  <si>
    <t>Applications</t>
  </si>
  <si>
    <t>C1</t>
  </si>
  <si>
    <r>
      <t xml:space="preserve">First-time, first-year, (freshmen) students: </t>
    </r>
    <r>
      <rPr>
        <sz val="10"/>
        <rFont val="Arial"/>
        <family val="2"/>
      </rPr>
      <t>Provide the number of degree-seeking, first-time, first-year students who applied, were admitted, and enrolled (full- or part-time) in fall 2004.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</si>
  <si>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Total first-time, first-year (freshman) men who applied</t>
  </si>
  <si>
    <t>Total first-time, first-year (freshman) women who applied</t>
  </si>
  <si>
    <t>Total first-time, first-year (freshman) men who were admitted</t>
  </si>
  <si>
    <t>Total first-time, first-year (freshman) women who were admitted</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</si>
  <si>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</si>
  <si>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</si>
  <si>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</si>
  <si>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</si>
  <si>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C2</t>
  </si>
  <si>
    <t>Freshman wait-listed students (students who met admission requirements but whose final admission was contingent on space availability)</t>
  </si>
  <si>
    <t>Do you have a policy of placing students on a waiting list?</t>
  </si>
  <si>
    <t>x</t>
  </si>
  <si>
    <t>If yes, please answer the questions below for fall 2004 admissions:</t>
  </si>
  <si>
    <t>Number of qualified applicants placed on waiting list</t>
  </si>
  <si>
    <t>Number accepting a place on the waiting list</t>
  </si>
  <si>
    <t>Number of wait-listed students admitted</t>
  </si>
  <si>
    <t>Admission Requirements</t>
  </si>
  <si>
    <t>C3</t>
  </si>
  <si>
    <t>High school completion requirement</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</si>
  <si>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</si>
  <si>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</si>
  <si>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</si>
  <si>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</si>
  <si>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</si>
  <si>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</si>
  <si>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</si>
  <si>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</si>
  <si>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</si>
  <si>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</si>
  <si>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</si>
  <si>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</si>
  <si>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</si>
  <si>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</si>
  <si>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</si>
  <si>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</si>
  <si>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</si>
  <si>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</si>
  <si>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</si>
  <si>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</si>
  <si>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</si>
  <si>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Other (specify)</t>
  </si>
  <si>
    <t>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</si>
  <si>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</si>
  <si>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</si>
  <si>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</si>
  <si>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</si>
  <si>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 xml:space="preserve">    selective admission for out-of-state students</t>
  </si>
  <si>
    <t xml:space="preserve">    selective admission to some programs</t>
  </si>
  <si>
    <t xml:space="preserve">other (explain) </t>
  </si>
  <si>
    <t>C7</t>
  </si>
  <si>
    <t>Relative importance of each of the following academic and nonacademic factors in first-time, first-year, degree-seeking (freshman) admission decisions.</t>
  </si>
  <si>
    <t>Very Important</t>
  </si>
  <si>
    <t>Important</t>
  </si>
  <si>
    <t>Considered</t>
  </si>
  <si>
    <t>Not Considered</t>
  </si>
  <si>
    <t>Academic</t>
  </si>
  <si>
    <t>Secondary school record</t>
  </si>
  <si>
    <t>Class rank</t>
  </si>
  <si>
    <t>Recommendation(s)</t>
  </si>
  <si>
    <t>Standardized test scores</t>
  </si>
  <si>
    <t>Essay</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</si>
  <si>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</si>
  <si>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</si>
  <si>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</si>
  <si>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</si>
  <si>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</si>
  <si>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</si>
  <si>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</si>
  <si>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</si>
  <si>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</si>
  <si>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</si>
  <si>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</si>
  <si>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</si>
  <si>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</si>
  <si>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Note: The SAT I is now called SAT Reasoning or the SAT; SAT II Tests are now called SAT Subject Tests. As of March 2005 the SAT Reasoning Test will include a mandatory writing component; the SAT Subject Test in Writing will not be administered after January 2005.  The ACT will have an optional writing component as of February 2005.</t>
  </si>
  <si>
    <t>C8</t>
  </si>
  <si>
    <t xml:space="preserve">Entrance exams </t>
  </si>
  <si>
    <t>C8A</t>
  </si>
  <si>
    <r>
      <t xml:space="preserve">Does your institution make use of SAT Reasoning Test, ACT, or SAT Subject Test scores in </t>
    </r>
    <r>
      <rPr>
        <b/>
        <sz val="10"/>
        <color indexed="8"/>
        <rFont val="Arial"/>
        <family val="2"/>
      </rPr>
      <t>admission</t>
    </r>
    <r>
      <rPr>
        <sz val="10"/>
        <color indexed="8"/>
        <rFont val="Arial"/>
        <family val="2"/>
      </rPr>
      <t xml:space="preserve"> decisions for first-time, first-year, degree-seeking applicants?    </t>
    </r>
  </si>
  <si>
    <r>
      <t xml:space="preserve">If yes, place check marks in the appropriate boxes below to reflect your institution’s policies for use in admission for </t>
    </r>
    <r>
      <rPr>
        <b/>
        <sz val="10"/>
        <color indexed="8"/>
        <rFont val="Arial"/>
        <family val="2"/>
      </rPr>
      <t>Fall 2006</t>
    </r>
    <r>
      <rPr>
        <sz val="10"/>
        <color indexed="8"/>
        <rFont val="Arial"/>
        <family val="2"/>
      </rPr>
      <t>.</t>
    </r>
  </si>
  <si>
    <t>ADMISSION</t>
  </si>
  <si>
    <t>Require for Some</t>
  </si>
  <si>
    <t>Consider if Submitted</t>
  </si>
  <si>
    <t>Not Used</t>
  </si>
  <si>
    <t>SAT Reasoning Test only</t>
  </si>
  <si>
    <t>ACT only</t>
  </si>
  <si>
    <t>SAT Reasoning or ACT</t>
  </si>
  <si>
    <t>SAT Reasoning and SAT Subject Tests</t>
  </si>
  <si>
    <t>SAT Reasoning and SAT Subject Tests or ACT</t>
  </si>
  <si>
    <t>SAT Subject Tests only</t>
  </si>
  <si>
    <t>C8B</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</si>
  <si>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2006</t>
    </r>
    <r>
      <rPr>
        <sz val="10"/>
        <color indexed="8"/>
        <rFont val="Arial"/>
        <family val="2"/>
      </rPr>
      <t>, please indicate which ONE of the following applies:</t>
    </r>
  </si>
  <si>
    <t>ACT with Writing Component required</t>
  </si>
  <si>
    <t>ACT without Writing component accepted</t>
  </si>
  <si>
    <t>ACT with or without Writing component accepted</t>
  </si>
  <si>
    <t>C8C</t>
  </si>
  <si>
    <r>
      <t xml:space="preserve">If your institution will make use of the new SAT Reasoning Test scores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2006</t>
    </r>
    <r>
      <rPr>
        <sz val="10"/>
        <color indexed="8"/>
        <rFont val="Arial"/>
        <family val="2"/>
      </rPr>
      <t>, please indicate which ONE of the following applies:</t>
    </r>
  </si>
  <si>
    <t>New SAT Reasoning Test required</t>
  </si>
  <si>
    <t>New SAT Reasoning Test or the “old” SAT I (administered prior to March 2005 and without a writing component) accepted</t>
  </si>
  <si>
    <t>C8D</t>
  </si>
  <si>
    <r>
      <t>In addition</t>
    </r>
    <r>
      <rPr>
        <sz val="10"/>
        <color indexed="8"/>
        <rFont val="Arial"/>
        <family val="2"/>
      </rPr>
      <t>, does your institution use applicants' test scores for placement or counseling?</t>
    </r>
  </si>
  <si>
    <t>Placement</t>
  </si>
  <si>
    <t>Counseling</t>
  </si>
  <si>
    <t>C8E</t>
  </si>
  <si>
    <r>
      <t xml:space="preserve">Does your institution use the SAT Reasoning or SAT Subject Tests or the ACT for </t>
    </r>
    <r>
      <rPr>
        <b/>
        <sz val="9"/>
        <color indexed="8"/>
        <rFont val="Arial"/>
        <family val="2"/>
      </rPr>
      <t>placement only</t>
    </r>
    <r>
      <rPr>
        <sz val="9"/>
        <color indexed="8"/>
        <rFont val="Arial"/>
        <family val="2"/>
      </rPr>
      <t>? If so, please mark the appropriate boxes below:</t>
    </r>
  </si>
  <si>
    <t>PLACEMENT</t>
  </si>
  <si>
    <t>SAT Reasoning</t>
  </si>
  <si>
    <t>SAT Subject Tests</t>
  </si>
  <si>
    <t>ACT</t>
  </si>
  <si>
    <t>C8F</t>
  </si>
  <si>
    <t>Latest date by which SAT or ACT scores must be received for fall-term admission</t>
  </si>
  <si>
    <t>Latest date by which SAT Subject Test scores must be received for fall-term admission</t>
  </si>
  <si>
    <t xml:space="preserve">If necessary, use this space to clarify your test policies (e.g., if tests are recommended for some students, or if tests are not required of some students):  </t>
  </si>
  <si>
    <t>Freshman Profile</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</si>
  <si>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2004, including students who began studies during summer, international students/nonresident aliens, and students admitted under special arrangements.</t>
    </r>
  </si>
  <si>
    <t>C9</t>
  </si>
  <si>
    <r>
      <t xml:space="preserve">Percent and number of first-time, first-year (freshman) students enrolled in fall 2004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verbal for a category of students) or combine other standardized test results (such as TOEFL) in this item.  SAT scores should be recentered scores.  The 25th percentile is the score that 25 percent scored at or below; the 75th percentile score is the one that 25 percent scored at or above.</t>
    </r>
  </si>
  <si>
    <t>Percent submitting SAT scores</t>
  </si>
  <si>
    <t>Number submitting SAT scores</t>
  </si>
  <si>
    <t>Percent submitting ACT scores</t>
  </si>
  <si>
    <t>Number submitting ACT scores</t>
  </si>
  <si>
    <t>25th Percentile</t>
  </si>
  <si>
    <t>75th Percentile</t>
  </si>
  <si>
    <t>SAT Verbal</t>
  </si>
  <si>
    <t>SAT Math</t>
  </si>
  <si>
    <t>ACT Composite</t>
  </si>
  <si>
    <t>ACT English</t>
  </si>
  <si>
    <t>ACT Math</t>
  </si>
  <si>
    <t>Percent of first-time, first-year (freshman) students with scores in each range:</t>
  </si>
  <si>
    <t>700-800</t>
  </si>
  <si>
    <t>600-699</t>
  </si>
  <si>
    <t>500-599</t>
  </si>
  <si>
    <t>400-499</t>
  </si>
  <si>
    <t>300-399</t>
  </si>
  <si>
    <t>200-299</t>
  </si>
  <si>
    <t>Totals should = 100%</t>
  </si>
  <si>
    <t>30-36</t>
  </si>
  <si>
    <t>24-29</t>
  </si>
  <si>
    <t>18-23</t>
  </si>
  <si>
    <t>12-17</t>
  </si>
  <si>
    <t>6-11</t>
  </si>
  <si>
    <t>Below 6</t>
  </si>
  <si>
    <t>C10</t>
  </si>
  <si>
    <t>Percent of all degree-seeking, first-time, first-year (freshman) students who had high school class rank within each of the following ranges (report information for those students from whom you collected high school rank information).</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</si>
  <si>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</si>
  <si>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</si>
  <si>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</si>
  <si>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</si>
  <si>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</si>
  <si>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</si>
  <si>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</si>
  <si>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Percent of total first-time, first-year (freshmen) students who submitted high school class rank:</t>
  </si>
  <si>
    <t>C11</t>
  </si>
  <si>
    <t>Percentage of all enrolled, degree-seeking, first-time, first-year (freshman) students who had high school grade-point averages within each of the following ranges (using 4.0 scale).  Report information only for those students from whom you collected high school GPA.</t>
  </si>
  <si>
    <t>Percent who had GPA of 3.0 and higher</t>
  </si>
  <si>
    <t>Percent who had GPA between 2.0 and 2.99</t>
  </si>
  <si>
    <t>Percent who had GPA between 1.0 and 1.99</t>
  </si>
  <si>
    <t>Percent who had GPA below 1.0</t>
  </si>
  <si>
    <t>C12</t>
  </si>
  <si>
    <t xml:space="preserve">Average high school GPA of all degree-seeking, first-time, first-year (freshman) students who submitted GPA:  </t>
  </si>
  <si>
    <t xml:space="preserve">Percent of total first-time, first-year (freshman) students who submitted high school GPA:  </t>
  </si>
  <si>
    <t>Admission Policies</t>
  </si>
  <si>
    <t>C13</t>
  </si>
  <si>
    <t>Application Fee</t>
  </si>
  <si>
    <t>Does your institution have an application fee?</t>
  </si>
  <si>
    <t>Amount of application fee:</t>
  </si>
  <si>
    <t>Can it be waived for applicants with financial need?</t>
  </si>
  <si>
    <t>C14</t>
  </si>
  <si>
    <t>Application closing date</t>
  </si>
  <si>
    <t>Does your institution have an application closing date?</t>
  </si>
  <si>
    <t xml:space="preserve">Application closing date (fall):  </t>
  </si>
  <si>
    <t xml:space="preserve">Priority date:  </t>
  </si>
  <si>
    <t>C15</t>
  </si>
  <si>
    <t>Are first-time freshmen accepted for terms other than the fall?</t>
  </si>
  <si>
    <t>C16</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</si>
  <si>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</si>
  <si>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</si>
  <si>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</si>
  <si>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</si>
  <si>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C17</t>
  </si>
  <si>
    <r>
      <t xml:space="preserve">Reply policy for admitted applicants </t>
    </r>
    <r>
      <rPr>
        <i/>
        <sz val="10"/>
        <rFont val="Arial"/>
        <family val="2"/>
      </rPr>
      <t>(fill in one only)</t>
    </r>
  </si>
  <si>
    <t xml:space="preserve">Must reply by (date):  </t>
  </si>
  <si>
    <t xml:space="preserve">No set date:  </t>
  </si>
  <si>
    <t>Must reply by May 1 or within _____ weeks if notified thereafter</t>
  </si>
  <si>
    <t>C18</t>
  </si>
  <si>
    <t>Deferred admission</t>
  </si>
  <si>
    <t>Does your institution allow students to postpone enrollment after admission?</t>
  </si>
  <si>
    <t>If yes, maximum period of postponement:</t>
  </si>
  <si>
    <t>1 year</t>
  </si>
  <si>
    <t>C19</t>
  </si>
  <si>
    <t>Early admission of high school students</t>
  </si>
  <si>
    <t>Does your institution allow high school students to enroll as full-time, first-time, first-year (freshman) students one year or more before high school graduation?</t>
  </si>
  <si>
    <t>C20</t>
  </si>
  <si>
    <t>Common Application</t>
  </si>
  <si>
    <t xml:space="preserve">Will you accept the Common Application distributed by the National Association of Secondary School Principals if submitted? </t>
  </si>
  <si>
    <t xml:space="preserve">If “yes,” are supplemental forms required? </t>
  </si>
  <si>
    <t xml:space="preserve">Is your college a member of the Common Application Group? </t>
  </si>
  <si>
    <t>Early Decision and Early Action Plans</t>
  </si>
  <si>
    <t>C21</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</si>
  <si>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</si>
  <si>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</si>
  <si>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</si>
  <si>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</si>
  <si>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</si>
  <si>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</si>
  <si>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</si>
  <si>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For the Fall 2004 entering class:</t>
  </si>
  <si>
    <t>Number of early decision applications received by your institution</t>
  </si>
  <si>
    <t>Number of applicants admitted under early decision plan</t>
  </si>
  <si>
    <t xml:space="preserve">Please provide significant details about your early decision plan:  </t>
  </si>
  <si>
    <t>C22</t>
  </si>
  <si>
    <t>Early action</t>
  </si>
  <si>
    <t xml:space="preserve">Do you have a nonbinding early action plan whereby students are notified of an admission decision well in advance of the regular notification date B27but do not have to commit to attending your college? </t>
  </si>
  <si>
    <t>Early action closing date</t>
  </si>
  <si>
    <t>Early action notification date</t>
  </si>
  <si>
    <t>D. TRANSFER ADMISSION</t>
  </si>
  <si>
    <t>Fall Applicants</t>
  </si>
  <si>
    <t>D1</t>
  </si>
  <si>
    <t>Does your institution enroll transfer students?  (If no, please skip to Section E)</t>
  </si>
  <si>
    <t xml:space="preserve">If yes, may transfer students earn advanced standing credit by transferring credits earned from course work completed at other colleges/universities?  </t>
  </si>
  <si>
    <t>D2</t>
  </si>
  <si>
    <t>Provide the number of students who applied, were admitted, and enrolled as degree-seeking transfer students in fall 2004.</t>
  </si>
  <si>
    <t>Applicants</t>
  </si>
  <si>
    <t>Admitted Applicants</t>
  </si>
  <si>
    <t>Enrolled Applicants</t>
  </si>
  <si>
    <t>Total</t>
  </si>
  <si>
    <t>Application for Admission</t>
  </si>
  <si>
    <t>D3</t>
  </si>
  <si>
    <t>Indicate terms for which transfers may enroll:</t>
  </si>
  <si>
    <t>Fall</t>
  </si>
  <si>
    <t>Winter</t>
  </si>
  <si>
    <t>Spring</t>
  </si>
  <si>
    <t>Summer</t>
  </si>
  <si>
    <t>D4</t>
  </si>
  <si>
    <t>Must a transfer applicant have a minimum number of credits completed or else must apply as an entering freshman?</t>
  </si>
  <si>
    <t xml:space="preserve">If yes, what is the minimum number of credits and the unit of measure?  </t>
  </si>
  <si>
    <t>12 credits/ 4 units</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</si>
  <si>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</si>
  <si>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</si>
  <si>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</si>
  <si>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</si>
  <si>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</si>
  <si>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</si>
  <si>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</si>
  <si>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</si>
  <si>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</si>
  <si>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</si>
  <si>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</si>
  <si>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</si>
  <si>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</si>
  <si>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</si>
  <si>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If a minimum college grade point average is required of transfer applicants, specify (on a 4.0 scale):</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</si>
  <si>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</si>
  <si>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</si>
  <si>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</si>
  <si>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</si>
  <si>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Priority Date</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</si>
  <si>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</si>
  <si>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</si>
  <si>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</si>
  <si>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</si>
  <si>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</si>
  <si>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</si>
  <si>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</si>
  <si>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</si>
  <si>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Transfer Credit Policies</t>
  </si>
  <si>
    <t>D12</t>
  </si>
  <si>
    <t xml:space="preserve">Report the lowest grade earned for any course that may be transferred for credit:  </t>
  </si>
  <si>
    <t>D13</t>
  </si>
  <si>
    <t>Number</t>
  </si>
  <si>
    <t>Unit Type</t>
  </si>
  <si>
    <t xml:space="preserve">Maximum number of credits or courses that may be transferred from a two-year institution: </t>
  </si>
  <si>
    <t>semester credit</t>
  </si>
  <si>
    <t>D14</t>
  </si>
  <si>
    <t xml:space="preserve">Maximum number of credits or courses that may be transferred from a four-year institution:  </t>
  </si>
  <si>
    <t>D15</t>
  </si>
  <si>
    <t>Minimum number of credits that transfers must complete at your institution to earn an associate degree:</t>
  </si>
  <si>
    <t>D16</t>
  </si>
  <si>
    <t xml:space="preserve">Minimum number of credits that transfers must complete at your institution to earn a bachelor’s degree:  </t>
  </si>
  <si>
    <t>D17</t>
  </si>
  <si>
    <t>Describe other transfer credit policies:</t>
  </si>
  <si>
    <t>E. ACADEMIC OFFERINGS AND POLICIES</t>
  </si>
  <si>
    <t>E1</t>
  </si>
  <si>
    <r>
      <t xml:space="preserve">Special study options: </t>
    </r>
    <r>
      <rPr>
        <sz val="10"/>
        <rFont val="Arial"/>
        <family val="2"/>
      </rPr>
      <t>Identify those programs available at your institution. Refer to the glossary for definitions.</t>
    </r>
  </si>
  <si>
    <t>Accelerated program</t>
  </si>
  <si>
    <t>Cooperative (work-study)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</si>
  <si>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</si>
  <si>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</si>
  <si>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</si>
  <si>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</si>
  <si>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</si>
  <si>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</si>
  <si>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</si>
  <si>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</si>
  <si>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</si>
  <si>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</si>
  <si>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</si>
  <si>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</si>
  <si>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</si>
  <si>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</si>
  <si>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</si>
  <si>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</si>
  <si>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E2</t>
  </si>
  <si>
    <t>This question has been removed from the Common Data Set.</t>
  </si>
  <si>
    <t>E3</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</si>
  <si>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</si>
  <si>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</si>
  <si>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</si>
  <si>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</si>
  <si>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</si>
  <si>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</si>
  <si>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</si>
  <si>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</si>
  <si>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</si>
  <si>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Students complete courses in 5 modes of inquiry and 4 categories of learning (see catalog).</t>
  </si>
  <si>
    <r>
      <t xml:space="preserve">Library Collections: </t>
    </r>
    <r>
      <rPr>
        <b/>
        <sz val="10"/>
        <rFont val="Arial"/>
        <family val="2"/>
      </rPr>
      <t>The CDS Publishers will collect library data again when a new Academic Libraries Survey is fielded.</t>
    </r>
  </si>
  <si>
    <t>Report the number of holdings at the end of the 2002-03 fiscal year for each of the categories below. Refer to the Academic Libraries Survey, Section D "Library Collections," lines 22-26, column 2 for corresponding equivalents.</t>
  </si>
  <si>
    <t>E4</t>
  </si>
  <si>
    <t>Books, serial backfiles, and other paper materials (including government documents) [line 22]:</t>
  </si>
  <si>
    <t>E5</t>
  </si>
  <si>
    <t>Current serial subscriptions [line 26]:</t>
  </si>
  <si>
    <t>E6</t>
  </si>
  <si>
    <t>Microforms [line 24]:</t>
  </si>
  <si>
    <t>E7</t>
  </si>
  <si>
    <t>Audiovisual materials [line 25]:</t>
  </si>
  <si>
    <t>E8</t>
  </si>
  <si>
    <t>E-books [line 23]:</t>
  </si>
  <si>
    <t>F. STUDENT LIFE</t>
  </si>
  <si>
    <t>F1</t>
  </si>
  <si>
    <t>Percentages of first-time, first-year (freshman) students and all degree-seeking undergraduates enrolled in fall 2004 who fit the following categories:</t>
  </si>
  <si>
    <t xml:space="preserve">First-time, first-year (freshman) students </t>
  </si>
  <si>
    <t>Percent who are from out of state (exclude international/nonresident aliens)</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</si>
  <si>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</si>
  <si>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</si>
  <si>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</si>
  <si>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</si>
  <si>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</si>
  <si>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</si>
  <si>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</si>
  <si>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</si>
  <si>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t xml:space="preserve">Activities offered </t>
    </r>
    <r>
      <rPr>
        <sz val="10"/>
        <rFont val="Arial"/>
        <family val="2"/>
      </rPr>
      <t xml:space="preserve">Identify those programs available at your institution. </t>
    </r>
  </si>
  <si>
    <t>Choral groups</t>
  </si>
  <si>
    <t>Concert band</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</si>
  <si>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</si>
  <si>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</si>
  <si>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</si>
  <si>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</si>
  <si>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</si>
  <si>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</si>
  <si>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</si>
  <si>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</si>
  <si>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</si>
  <si>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</si>
  <si>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</si>
  <si>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</si>
  <si>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</si>
  <si>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</si>
  <si>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</si>
  <si>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</si>
  <si>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F3</t>
  </si>
  <si>
    <r>
      <t xml:space="preserve">ROTC </t>
    </r>
    <r>
      <rPr>
        <sz val="10"/>
        <rFont val="Arial"/>
        <family val="2"/>
      </rPr>
      <t>(program offered in cooperation with Reserve Officers' Training Corps)</t>
    </r>
  </si>
  <si>
    <t>On Campus</t>
  </si>
  <si>
    <t xml:space="preserve">At Cooperating Institution </t>
  </si>
  <si>
    <t>Name of Cooperating Institution</t>
  </si>
  <si>
    <t>Army ROTC is offered:</t>
  </si>
  <si>
    <t>Naval ROTC is offered:</t>
  </si>
  <si>
    <t>Air Force ROTC is offered:</t>
  </si>
  <si>
    <t>F4</t>
  </si>
  <si>
    <r>
      <t>Housing:</t>
    </r>
    <r>
      <rPr>
        <sz val="10"/>
        <rFont val="Arial"/>
        <family val="2"/>
      </rPr>
      <t xml:space="preserve"> Check all types of college-owned, -operated, or -affiliated housing available for undergraduates at your institution.</t>
    </r>
  </si>
  <si>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</si>
  <si>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</si>
  <si>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</si>
  <si>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</si>
  <si>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</si>
  <si>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</si>
  <si>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</si>
  <si>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</si>
  <si>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</si>
  <si>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</si>
  <si>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G. ANNUAL EXPENSES</t>
  </si>
  <si>
    <t>Provide 2005-2006 academic year costs of attendance for the following categories that are applicable to your institution.</t>
  </si>
  <si>
    <t xml:space="preserve">Check here if your institution's 2005-2006 academic year costs of attendance are not available at this time and provide an approximate date (i.e., month/day) when your institution's final 2005-2006 academic year costs of attendance will be available:  </t>
  </si>
  <si>
    <t>G1</t>
  </si>
  <si>
    <r>
      <t xml:space="preserve">Undergraduate full-time tuition, required fees, room and board </t>
    </r>
    <r>
      <rPr>
        <sz val="10"/>
        <color indexed="8"/>
        <rFont val="Arial"/>
        <family val="2"/>
      </rPr>
      <t>List the typical tuition, required fees, and room and board for a full-time undergraduate student for the FULL 2005-2006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</si>
  <si>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First-Year</t>
  </si>
  <si>
    <t>PRIVATE INSTITUTIONS
Tuition:</t>
  </si>
  <si>
    <t>PUBLIC INSTITUTIONS
Tuition:
    In-district</t>
  </si>
  <si>
    <t>PUBLIC INSTITUTIONS 
    In-state (out-of-district):</t>
  </si>
  <si>
    <t>PUBLIC INSTITUTIONS
    Out-of-state:</t>
  </si>
  <si>
    <t>NONRESIDENT ALIENS
Tuition: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</si>
  <si>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</si>
  <si>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</si>
  <si>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</si>
  <si>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</si>
  <si>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</si>
  <si>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</si>
  <si>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</si>
  <si>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Minimum</t>
  </si>
  <si>
    <t>Maximum</t>
  </si>
  <si>
    <t>Number of credits per term a student can take for the stated full-time tuition</t>
  </si>
  <si>
    <t>G3</t>
  </si>
  <si>
    <t>Do tuition and fees vary by year of study (e.g., sophomore, junior, senior)?</t>
  </si>
  <si>
    <t>G4</t>
  </si>
  <si>
    <t>If tuition and fees vary by undergraduate instructional program, describe briefly:</t>
  </si>
  <si>
    <t>G5</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</si>
  <si>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</si>
  <si>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</si>
  <si>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</si>
  <si>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</si>
  <si>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</si>
  <si>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</si>
  <si>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</si>
  <si>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</si>
  <si>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</si>
  <si>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G6</t>
  </si>
  <si>
    <t>Undergraduate per-credit-hour charges</t>
  </si>
  <si>
    <t xml:space="preserve">PRIVATE INSTITUTIONS:
</t>
  </si>
  <si>
    <t>PUBLIC INSTITUTIONS 
    In-district:</t>
  </si>
  <si>
    <t>PUBLIC INSTITUTIONS 
    Out-of-state:</t>
  </si>
  <si>
    <t xml:space="preserve">NONRESIDENT ALIENS:
</t>
  </si>
  <si>
    <t>H. FINANCIAL AID</t>
  </si>
  <si>
    <t>Aid Awarded to Enrolled Undergraduates</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</si>
  <si>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2003-2004 academic year (see the next item below), use the 2003-2004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</si>
  <si>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H1</t>
  </si>
  <si>
    <t>2004-2005 estimated</t>
  </si>
  <si>
    <t>2003-2004 
final</t>
  </si>
  <si>
    <t>Indicate the academic year for which data are reported for items H1, H2, H2A, and H6 below:</t>
  </si>
  <si>
    <t>H3</t>
  </si>
  <si>
    <t>Which needs-analysis methodology does your institution use in awarding institutional aid?</t>
  </si>
  <si>
    <t>Federal methodology (FM)</t>
  </si>
  <si>
    <t>Institutional methodology (IM)</t>
  </si>
  <si>
    <t>Both FM and IM</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</si>
  <si>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</si>
  <si>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</si>
  <si>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Scholarships/Grants</t>
  </si>
  <si>
    <t>Federal</t>
  </si>
  <si>
    <t>State (i.e., all states, not only the state in which your institution is located)</t>
  </si>
  <si>
    <t>Institutional (endowment, alumni,  or other institutional awards) and external funds awarded by the college excluding athletic aid and tuition waivers (which are reported below)</t>
  </si>
  <si>
    <t>Scholarships/grants from external sources (e.g., Kiwanis, National Merit) not awarded by the college</t>
  </si>
  <si>
    <t>Total Scholarships/Grants</t>
  </si>
  <si>
    <t>Self-Help</t>
  </si>
  <si>
    <t>Student loans from all sources (excluding parent loans)</t>
  </si>
  <si>
    <t>Federal Work-Study</t>
  </si>
  <si>
    <t>State and other (e.g., institutional) work-study/employment (Note: Excludes Federal Work-Study captured above.)</t>
  </si>
  <si>
    <t>Total Self-Help</t>
  </si>
  <si>
    <t>Other</t>
  </si>
  <si>
    <t>Parent Loans</t>
  </si>
  <si>
    <r>
      <t xml:space="preserve">Tuition Waivers
</t>
    </r>
    <r>
      <rPr>
        <sz val="8"/>
        <rFont val="Arial"/>
        <family val="2"/>
      </rPr>
      <t>Reporting is optional. Report tuition waivers in this row if you choose to report them. Do not report tuition waivers elsewhere.</t>
    </r>
  </si>
  <si>
    <t>Athletic Awards</t>
  </si>
  <si>
    <t>H2</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</si>
  <si>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</si>
  <si>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First-time
Full-time
Freshmen</t>
  </si>
  <si>
    <t>Full-time
Undergraduate
(Incl. Fresh.)</t>
  </si>
  <si>
    <t>Less Than
Full-time
Undergraduate</t>
  </si>
  <si>
    <t>a)</t>
  </si>
  <si>
    <t>Number of degree-seeking undergraduate students (CDS Item B1 if reporting on Fall 2004 cohort)</t>
  </si>
  <si>
    <t>b)</t>
  </si>
  <si>
    <r>
      <t xml:space="preserve">Number of students in line </t>
    </r>
    <r>
      <rPr>
        <b/>
        <sz val="9"/>
        <rFont val="Arial"/>
        <family val="2"/>
      </rPr>
      <t>a</t>
    </r>
    <r>
      <rPr>
        <sz val="9"/>
        <rFont val="Arial"/>
        <family val="2"/>
      </rPr>
      <t xml:space="preserve"> who applied for need-based financial aid</t>
    </r>
  </si>
  <si>
    <t>c)</t>
  </si>
  <si>
    <r>
      <t xml:space="preserve">Number of students in line </t>
    </r>
    <r>
      <rPr>
        <b/>
        <sz val="9"/>
        <rFont val="Arial"/>
        <family val="2"/>
      </rPr>
      <t>b</t>
    </r>
    <r>
      <rPr>
        <sz val="9"/>
        <rFont val="Arial"/>
        <family val="2"/>
      </rPr>
      <t xml:space="preserve"> who were determined to have financial need</t>
    </r>
  </si>
  <si>
    <t>d)</t>
  </si>
  <si>
    <r>
      <t xml:space="preserve">Number of students in line </t>
    </r>
    <r>
      <rPr>
        <b/>
        <sz val="9"/>
        <rFont val="Arial"/>
        <family val="2"/>
      </rPr>
      <t>c</t>
    </r>
    <r>
      <rPr>
        <sz val="9"/>
        <rFont val="Arial"/>
        <family val="2"/>
      </rPr>
      <t xml:space="preserve"> who were awarded any financial aid</t>
    </r>
  </si>
  <si>
    <t>e)</t>
  </si>
  <si>
    <r>
      <t xml:space="preserve">Number of students in line </t>
    </r>
    <r>
      <rPr>
        <b/>
        <sz val="9"/>
        <rFont val="Arial"/>
        <family val="2"/>
      </rPr>
      <t>d</t>
    </r>
    <r>
      <rPr>
        <sz val="9"/>
        <rFont val="Arial"/>
        <family val="2"/>
      </rPr>
      <t xml:space="preserve"> who were awarded any need-based scholarship or grant aid</t>
    </r>
  </si>
  <si>
    <t>f)</t>
  </si>
  <si>
    <r>
      <t xml:space="preserve">Number of students in line </t>
    </r>
    <r>
      <rPr>
        <b/>
        <sz val="9"/>
        <rFont val="Arial"/>
        <family val="2"/>
      </rPr>
      <t>d</t>
    </r>
    <r>
      <rPr>
        <sz val="9"/>
        <rFont val="Arial"/>
        <family val="2"/>
      </rPr>
      <t xml:space="preserve"> who were awarded any need-based self-help aid</t>
    </r>
  </si>
  <si>
    <t>g)</t>
  </si>
  <si>
    <r>
      <t xml:space="preserve">Number of students in line </t>
    </r>
    <r>
      <rPr>
        <b/>
        <sz val="9"/>
        <rFont val="Arial"/>
        <family val="2"/>
      </rPr>
      <t>d</t>
    </r>
    <r>
      <rPr>
        <sz val="9"/>
        <rFont val="Arial"/>
        <family val="2"/>
      </rPr>
      <t xml:space="preserve"> who were awarded any non-need-based scholarship or grant aid</t>
    </r>
  </si>
  <si>
    <t>h)</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</si>
  <si>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</si>
  <si>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i)</t>
  </si>
  <si>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</si>
  <si>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t>j)</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</si>
  <si>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</si>
  <si>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t>k)</t>
  </si>
  <si>
    <r>
      <t>Average need-based scholarship and grant award of those in line</t>
    </r>
    <r>
      <rPr>
        <b/>
        <sz val="9"/>
        <rFont val="Arial"/>
        <family val="2"/>
      </rPr>
      <t xml:space="preserve"> e</t>
    </r>
  </si>
  <si>
    <t>l)</t>
  </si>
  <si>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</si>
  <si>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t>m)</t>
  </si>
  <si>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</si>
  <si>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t>H2A</t>
  </si>
  <si>
    <r>
      <t>Number of Enrolled Students Awarded Non-need-based Scholarships and Grants:</t>
    </r>
    <r>
      <rPr>
        <sz val="10"/>
        <rFont val="Arial"/>
        <family val="2"/>
      </rPr>
      <t xml:space="preserve">  List the number of degree-seeking full-time and less-than-full-time undergraduates who had no financial need and who were awarded institutional--not external--non-need-based scholarship or grant aid. Numbers should reflect the cohort awarded the dollars reported in H1.  Note:  In the chart below, students may be counted in more than one row, and full-time freshmen should also be counted as full-time undergraduates.</t>
    </r>
  </si>
  <si>
    <t>Full-time
Undergrad
(Incl. Fresh.)</t>
  </si>
  <si>
    <t>Less Than
Full-time
Undergrad</t>
  </si>
  <si>
    <t>n)</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</si>
  <si>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</si>
  <si>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o)</t>
  </si>
  <si>
    <r>
      <t xml:space="preserve">Average dollar amount of institutional non-need-based scholarship and grant aid awarded to students in line </t>
    </r>
    <r>
      <rPr>
        <b/>
        <sz val="9"/>
        <rFont val="Arial"/>
        <family val="2"/>
      </rPr>
      <t>n</t>
    </r>
  </si>
  <si>
    <t>p)</t>
  </si>
  <si>
    <r>
      <t xml:space="preserve">Number of students in line </t>
    </r>
    <r>
      <rPr>
        <b/>
        <sz val="9"/>
        <rFont val="Arial"/>
        <family val="2"/>
      </rPr>
      <t>a</t>
    </r>
    <r>
      <rPr>
        <sz val="9"/>
        <rFont val="Arial"/>
        <family val="2"/>
      </rPr>
      <t xml:space="preserve"> who were awarded an institutional non-need-based athletic scholarship or grant</t>
    </r>
  </si>
  <si>
    <t>q)</t>
  </si>
  <si>
    <r>
      <t xml:space="preserve">Average dollar amount of institutional non-need-based athletic scholarships and grants awarded to students in line </t>
    </r>
    <r>
      <rPr>
        <b/>
        <sz val="9"/>
        <rFont val="Arial"/>
        <family val="2"/>
      </rPr>
      <t>p</t>
    </r>
  </si>
  <si>
    <t>Incorporated into H1 above.</t>
  </si>
  <si>
    <t>H4</t>
  </si>
  <si>
    <t>Provide the percentage of the 2004 undergraduate class who graduated between July 1, 2003 and June 30, 2004 and borrowed at any time through any loan programs (federal, state, subsidized, unsubsidized, private, etc.; exclude parent loans). Include only students who borrowed while enrolled at your institution.</t>
  </si>
  <si>
    <t>H5</t>
  </si>
  <si>
    <t xml:space="preserve">Report the average per-borrower cumulative undergraduate indebtedness of those in line H4.  Do not include money borrowed at other institutions:  </t>
  </si>
  <si>
    <r>
      <t>Aid to Undergraduate Degree-seeking Nonresident Aliens</t>
    </r>
    <r>
      <rPr>
        <sz val="10"/>
        <rFont val="Arial"/>
        <family val="2"/>
      </rPr>
      <t xml:space="preserve">  (Note: Report numbers and dollar amounts for the same academic year checked in item H1.)</t>
    </r>
  </si>
  <si>
    <t>H6</t>
  </si>
  <si>
    <t>Indicate your institution’s policy regarding institutional scholarship and grant aid for undergraduate degree-seeking nonresident aliens:</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</si>
  <si>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</si>
  <si>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</si>
  <si>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</si>
  <si>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</si>
  <si>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</si>
  <si>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 xml:space="preserve">Total dollar amount of institutional financial aid awarded to undergraduate degree-seeking nonresident aliens:  </t>
  </si>
  <si>
    <t>Process for First-Year/Freshman Students</t>
  </si>
  <si>
    <t>H7</t>
  </si>
  <si>
    <t>Check off all financial aid forms domestic first-year (freshman) financial aid applicants must submit:</t>
  </si>
  <si>
    <t>FAFSA</t>
  </si>
  <si>
    <t>Institution's own financial aid form</t>
  </si>
  <si>
    <t>CSS/Financial Aid PROFILE</t>
  </si>
  <si>
    <t>State aid form</t>
  </si>
  <si>
    <t>Noncustodial (Divorced/Separated) Parent's Statement</t>
  </si>
  <si>
    <t>Business/Farm Supplement</t>
  </si>
  <si>
    <t>H8</t>
  </si>
  <si>
    <t>Check off all financial aid forms nonresident alien first-year financial aid applicants must submit:</t>
  </si>
  <si>
    <t>Institution’s own financial aid form</t>
  </si>
  <si>
    <t>Foreign Student’s Financial Aid Application</t>
  </si>
  <si>
    <t>Foreign Student’s Certification of Finances</t>
  </si>
  <si>
    <t>H9</t>
  </si>
  <si>
    <t>Indicate filing dates for first-year (freshman) students:</t>
  </si>
  <si>
    <t>Priority date for filing required financial aid forms:</t>
  </si>
  <si>
    <t>Deadline for filing required financial aid forms:</t>
  </si>
  <si>
    <t>No deadline for filing required forms (applications processed on a rolling basis):</t>
  </si>
  <si>
    <t>H10</t>
  </si>
  <si>
    <t>Indicate notification dates for first-year (freshman) students (answer a or b):</t>
  </si>
  <si>
    <t xml:space="preserve">Students notified on or about (date): </t>
  </si>
  <si>
    <t>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</si>
  <si>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</si>
  <si>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</si>
  <si>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</si>
  <si>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</si>
  <si>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</si>
  <si>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</si>
  <si>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</si>
  <si>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</si>
  <si>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</si>
  <si>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</si>
  <si>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</si>
  <si>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</si>
  <si>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</si>
  <si>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</si>
  <si>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</si>
  <si>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</si>
  <si>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</si>
  <si>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</si>
  <si>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</si>
  <si>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</si>
  <si>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</si>
  <si>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H13</t>
  </si>
  <si>
    <t>Scholarships and Grants</t>
  </si>
  <si>
    <t>NEED-BASED:</t>
  </si>
  <si>
    <t>Federal Pell</t>
  </si>
  <si>
    <t>SEOG</t>
  </si>
  <si>
    <t>State scholarships/grants</t>
  </si>
  <si>
    <t>Private scholarships</t>
  </si>
  <si>
    <t>College/university scholarship or grant aid from institutional funds</t>
  </si>
  <si>
    <t>United Negro College Fund</t>
  </si>
  <si>
    <t>Federal Nursing Scholarship</t>
  </si>
  <si>
    <t>H14</t>
  </si>
  <si>
    <t xml:space="preserve">Check off criteria used in awarding institutional aid. Check all that apply. </t>
  </si>
  <si>
    <t>Non-Need Based</t>
  </si>
  <si>
    <t>Need-Based</t>
  </si>
  <si>
    <t>Academics</t>
  </si>
  <si>
    <t>Alumni affiliation</t>
  </si>
  <si>
    <t>Art</t>
  </si>
  <si>
    <t>Athletics</t>
  </si>
  <si>
    <t>Job skills</t>
  </si>
  <si>
    <t>ROTC</t>
  </si>
  <si>
    <t>Leadership</t>
  </si>
  <si>
    <t>Music/drama</t>
  </si>
  <si>
    <t>Religious affiliation</t>
  </si>
  <si>
    <t>State/district residency</t>
  </si>
  <si>
    <t>I. INSTRUCTIONAL FACULTY AND CLASS SIZE</t>
  </si>
  <si>
    <t>I1</t>
  </si>
  <si>
    <t>Please report the number of instructional faculty members in each category for Fall 2004. Include faculty who are on your institution’s payroll on the census date your institution uses for IPEDS/AAUP.</t>
  </si>
  <si>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</si>
  <si>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</si>
  <si>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</si>
  <si>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(a) instructional faculty in preclinical and clinical medicine, faculty who are not paid (e.g., those who donate their services or are in the military), or research-only faculty, post-doctoral fellows, or pre-doctoral fellows</t>
  </si>
  <si>
    <t>Exclude</t>
  </si>
  <si>
    <t>Include only if they teach one or more non-clinical credit courses</t>
  </si>
  <si>
    <t>(b) administrative officers with titles such as dean of students, librarian, registrar, coach, and the like, even though they may devote part of their time to classroom instruction and may have faculty status</t>
  </si>
  <si>
    <t>Include if they teach one or more non-clinical credit courses</t>
  </si>
  <si>
    <t>(c) other administrators/staff who teach one or more non-clinical credit courses even though they do not have faculty status</t>
  </si>
  <si>
    <t>Include</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</si>
  <si>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</si>
  <si>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</si>
  <si>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</si>
  <si>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</si>
  <si>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</si>
  <si>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</si>
  <si>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</si>
  <si>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</si>
  <si>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</si>
  <si>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</si>
  <si>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</si>
  <si>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</si>
  <si>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</si>
  <si>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</si>
  <si>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</si>
  <si>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</si>
  <si>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</si>
  <si>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</si>
  <si>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</si>
  <si>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</si>
  <si>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</si>
  <si>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</si>
  <si>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</si>
  <si>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</si>
  <si>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</si>
  <si>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</si>
  <si>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</si>
  <si>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</si>
  <si>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</si>
  <si>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</si>
  <si>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j</t>
  </si>
  <si>
    <t>Total number in stand-alone graduate/ professional programs in which faculty teach virtually only graduate-level students</t>
  </si>
  <si>
    <t>I2</t>
  </si>
  <si>
    <t>Student to Faculty Ratio</t>
  </si>
  <si>
    <t>Report the Fall 2004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</si>
  <si>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2004 Student to Faculty ratio</t>
  </si>
  <si>
    <t>to 1</t>
  </si>
  <si>
    <t>(based on</t>
  </si>
  <si>
    <t>students</t>
  </si>
  <si>
    <t>and</t>
  </si>
  <si>
    <t>faculty).</t>
  </si>
  <si>
    <t>I3</t>
  </si>
  <si>
    <t>Undergraduate Class Size</t>
  </si>
  <si>
    <t>In the table below, please use the following definitions to report information about the size of classes and class sections offered in the Fall 2004 term.</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</si>
  <si>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</si>
  <si>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</si>
  <si>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Using the above definitions, please report for each of the following class-size intervals the number of class sections and class subsections offered in Fall 2004. For example, a lecture class with 800 students who met at another time in 40 separate labs with 20 students should be counted once in the “100+” column in the class section column and 40 times under the “20-29” column of the class subsections table. </t>
  </si>
  <si>
    <t>Number of Class Sections with Undergraduates Enrolled</t>
  </si>
  <si>
    <t>Undergraduate Class Size (provide numbers)</t>
  </si>
  <si>
    <t>CLASS SECTIONS</t>
  </si>
  <si>
    <t>2-9</t>
  </si>
  <si>
    <t>10-19</t>
  </si>
  <si>
    <t>20-29</t>
  </si>
  <si>
    <t>30-39</t>
  </si>
  <si>
    <t>40-49</t>
  </si>
  <si>
    <t>50-99</t>
  </si>
  <si>
    <t>100+</t>
  </si>
  <si>
    <t>CLASS SUB-SECTIONS</t>
  </si>
  <si>
    <t>J. DEGREES CONFERRED</t>
  </si>
  <si>
    <t>J1</t>
  </si>
  <si>
    <t>Degrees conferred between July 1, 2003 and June 30, 2004</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</si>
  <si>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</si>
  <si>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</si>
  <si>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</si>
  <si>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</si>
  <si>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CIP 1990 Categories to Include</t>
  </si>
  <si>
    <t>CIP 2000 Categories to Include</t>
  </si>
  <si>
    <t>Agriculture</t>
  </si>
  <si>
    <t>1 and 2</t>
  </si>
  <si>
    <t>1</t>
  </si>
  <si>
    <t>Architecture</t>
  </si>
  <si>
    <t>Area and ethnic studies</t>
  </si>
  <si>
    <t>Biological/life sciences</t>
  </si>
  <si>
    <t>Business/marketing</t>
  </si>
  <si>
    <t>8 and 52</t>
  </si>
  <si>
    <t>52</t>
  </si>
  <si>
    <t>Communications/communication technologies</t>
  </si>
  <si>
    <t>9 and 10</t>
  </si>
  <si>
    <t>Computer and information sciences</t>
  </si>
  <si>
    <t>Education</t>
  </si>
  <si>
    <t>Engineering/engineering technologies</t>
  </si>
  <si>
    <t>14 and 15</t>
  </si>
  <si>
    <t>Foreign languages and literature</t>
  </si>
  <si>
    <t>Health professions and related sciences</t>
  </si>
  <si>
    <t>Home economics and vocational home economics</t>
  </si>
  <si>
    <t>19 and 20</t>
  </si>
  <si>
    <t>19</t>
  </si>
  <si>
    <t>Interdisciplinary studies</t>
  </si>
  <si>
    <t>Law/legal studies</t>
  </si>
  <si>
    <t>Liberal arts/general studies</t>
  </si>
  <si>
    <t>Library science</t>
  </si>
  <si>
    <t>Military science and technologies</t>
  </si>
  <si>
    <t>28 and 29</t>
  </si>
  <si>
    <t>29</t>
  </si>
  <si>
    <t>Natural resources/environmental science</t>
  </si>
  <si>
    <t>Parks and recreation</t>
  </si>
  <si>
    <t>Personal and miscellaneous services</t>
  </si>
  <si>
    <t>Philosophy, religion, theology</t>
  </si>
  <si>
    <t>38 and 39</t>
  </si>
  <si>
    <t>Physical sciences</t>
  </si>
  <si>
    <t>40 and 41</t>
  </si>
  <si>
    <t>Protective services/public administration</t>
  </si>
  <si>
    <t>43 and 44</t>
  </si>
  <si>
    <t>Psychology</t>
  </si>
  <si>
    <t>Social sciences and history</t>
  </si>
  <si>
    <t>45 and 54</t>
  </si>
  <si>
    <t>Trade and industry</t>
  </si>
  <si>
    <t>46, 47, 48, and 49</t>
  </si>
  <si>
    <t>Visual and performing arts</t>
  </si>
  <si>
    <t>TOTAL (should = 100%)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</si>
</sst>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m\ d\,\ yyyy"/>
    <numFmt numFmtId="169" formatCode="#,##0.0_);\(#,##0.0\)"/>
    <numFmt numFmtId="170" formatCode="&quot;$&quot;#,##0.00"/>
    <numFmt numFmtId="171" formatCode="m/d"/>
    <numFmt numFmtId="172" formatCode="&quot;$&quot;#,##0"/>
    <numFmt numFmtId="173" formatCode="&quot;$&quot;#,##0;[Red]&quot;$&quot;#,##0"/>
    <numFmt numFmtId="174" formatCode="0.0%"/>
    <numFmt numFmtId="175" formatCode="_(&quot;$&quot;\ \ \ #,##0_);_(&quot;$&quot;* \(#,##0\);_(&quot;$&quot;* &quot;-&quot;??_);_(@_)"/>
    <numFmt numFmtId="176" formatCode="_(&quot;$&quot;\ \ \ #,##0_);_(&quot;$&quot;* \(#,##0\);_(&quot;$&quot;\ \ &quot;0&quot;??_);_(@_)"/>
    <numFmt numFmtId="177" formatCode="@\)"/>
  </numFmts>
  <fonts count="75">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0"/>
    </font>
    <font>
      <u val="single"/>
      <sz val="10"/>
      <color indexed="20"/>
      <name val="Arial"/>
      <family val="0"/>
    </font>
    <font>
      <b/>
      <sz val="14"/>
      <name val="Arial"/>
      <family val="2"/>
    </font>
    <font>
      <b/>
      <sz val="10"/>
      <name val="Arial"/>
      <family val="2"/>
    </font>
    <font>
      <sz val="10"/>
      <color indexed="8"/>
      <name val="Arial"/>
      <family val="0"/>
    </font>
    <font>
      <i/>
      <sz val="10"/>
      <name val="Arial"/>
      <family val="2"/>
    </font>
    <font>
      <sz val="9"/>
      <name val="Arial"/>
      <family val="2"/>
    </font>
    <font>
      <b/>
      <sz val="12"/>
      <name val="Arial"/>
      <family val="2"/>
    </font>
    <font>
      <b/>
      <i/>
      <sz val="10"/>
      <name val="Arial"/>
      <family val="2"/>
    </font>
    <font>
      <sz val="8"/>
      <name val="Arial"/>
      <family val="2"/>
    </font>
    <font>
      <b/>
      <sz val="10"/>
      <color indexed="8"/>
      <name val="Arial"/>
      <family val="2"/>
    </font>
    <font>
      <b/>
      <sz val="9"/>
      <name val="Arial"/>
      <family val="2"/>
    </font>
    <font>
      <b/>
      <sz val="11"/>
      <name val="Arial"/>
      <family val="2"/>
    </font>
    <font>
      <b/>
      <i/>
      <sz val="11"/>
      <name val="Arial"/>
      <family val="2"/>
    </font>
    <font>
      <b/>
      <sz val="9"/>
      <color indexed="8"/>
      <name val="Times New Roman"/>
      <family val="1"/>
    </font>
    <font>
      <sz val="10"/>
      <name val="Times New Roman"/>
      <family val="1"/>
    </font>
    <font>
      <sz val="9"/>
      <color indexed="8"/>
      <name val="Times New Roman"/>
      <family val="1"/>
    </font>
    <font>
      <b/>
      <sz val="9"/>
      <color indexed="8"/>
      <name val="Arial"/>
      <family val="2"/>
    </font>
    <font>
      <sz val="9"/>
      <color indexed="8"/>
      <name val="Arial"/>
      <family val="2"/>
    </font>
    <font>
      <sz val="10"/>
      <color indexed="8"/>
      <name val="Times New Roman"/>
      <family val="1"/>
    </font>
    <font>
      <i/>
      <sz val="10"/>
      <color indexed="8"/>
      <name val="Arial"/>
      <family val="2"/>
    </font>
    <font>
      <sz val="12"/>
      <name val="Wingdings"/>
      <family val="0"/>
    </font>
    <font>
      <b/>
      <sz val="8"/>
      <name val="Arial"/>
      <family val="2"/>
    </font>
    <font>
      <strike/>
      <sz val="10"/>
      <name val="Arial"/>
      <family val="0"/>
    </font>
    <font>
      <b/>
      <strike/>
      <sz val="10"/>
      <name val="Arial"/>
      <family val="0"/>
    </font>
    <font>
      <b/>
      <i/>
      <sz val="10"/>
      <color indexed="8"/>
      <name val="Arial"/>
      <family val="2"/>
    </font>
    <font>
      <b/>
      <u val="single"/>
      <sz val="10"/>
      <color indexed="8"/>
      <name val="Arial"/>
      <family val="2"/>
    </font>
    <font>
      <u val="single"/>
      <sz val="10"/>
      <name val="Arial"/>
      <family val="2"/>
    </font>
    <font>
      <u val="single"/>
      <sz val="9"/>
      <name val="Arial"/>
      <family val="2"/>
    </font>
    <font>
      <sz val="7"/>
      <name val="Arial"/>
      <family val="2"/>
    </font>
    <font>
      <i/>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rgb="FF800080"/>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rgb="FF0000FF"/>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0"/>
    </font>
    <font>
      <b/>
      <sz val="10"/>
      <color rgb="FF000000"/>
      <name val="Arial"/>
      <family val="2"/>
    </font>
    <font>
      <b/>
      <sz val="9"/>
      <color rgb="FF000000"/>
      <name val="Times New Roman"/>
      <family val="1"/>
    </font>
    <font>
      <sz val="9"/>
      <color rgb="FF000000"/>
      <name val="Times New Roman"/>
      <family val="1"/>
    </font>
    <font>
      <b/>
      <sz val="9"/>
      <color rgb="FF000000"/>
      <name val="Arial"/>
      <family val="2"/>
    </font>
    <font>
      <sz val="9"/>
      <color rgb="FF000000"/>
      <name val="Arial"/>
      <family val="2"/>
    </font>
    <font>
      <sz val="10"/>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FFFFFF"/>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color rgb="FF000000"/>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color rgb="FF000000"/>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style="thin">
        <color rgb="FF000000"/>
      </right>
      <top style="thin"/>
      <bottom style="thin"/>
    </border>
    <border>
      <left style="thin">
        <color rgb="FF000000"/>
      </left>
      <right>
        <color indexed="63"/>
      </right>
      <top style="thin"/>
      <bottom style="thin"/>
    </border>
    <border>
      <left>
        <color indexed="63"/>
      </left>
      <right>
        <color indexed="63"/>
      </right>
      <top style="thin"/>
      <bottom style="thin"/>
    </border>
    <border>
      <left>
        <color indexed="63"/>
      </left>
      <right style="thin">
        <color rgb="FF000000"/>
      </right>
      <top>
        <color indexed="63"/>
      </top>
      <bottom style="thin"/>
    </border>
    <border>
      <left style="thin"/>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color indexed="63"/>
      </right>
      <top style="thin">
        <color rgb="FF000000"/>
      </top>
      <bottom>
        <color indexed="63"/>
      </bottom>
    </border>
  </borders>
  <cellStyleXfs count="63">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49" fillId="0" borderId="0" applyFont="0" applyFill="0" applyBorder="0" applyAlignment="0" applyProtection="0"/>
    <xf numFmtId="44" fontId="0" fillId="0" borderId="0" applyFont="0" applyFill="0" applyBorder="0" applyAlignment="0" applyProtection="0"/>
    <xf numFmtId="42" fontId="49"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49"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458">
    <xf numFmtId="0" fontId="0" fillId="0" borderId="0" xfId="0" applyFont="1" applyAlignment="1">
      <alignment/>
    </xf>
    <xf numFmtId="0" fontId="0" fillId="0" borderId="0" xfId="0" applyFont="1" applyAlignment="1">
      <alignment horizontal="left" vertical="top"/>
    </xf>
    <xf numFmtId="0" fontId="0" fillId="0" borderId="0" xfId="0" applyFont="1" applyAlignment="1">
      <alignment/>
    </xf>
    <xf numFmtId="0" fontId="0" fillId="0" borderId="0" xfId="0" applyFont="1" applyAlignment="1">
      <alignment horizontal="left" vertical="top"/>
    </xf>
    <xf numFmtId="0" fontId="0" fillId="0" borderId="0" xfId="0" applyFont="1" applyAlignment="1">
      <alignment horizontal="left" vertical="top" wrapText="1"/>
    </xf>
    <xf numFmtId="0" fontId="21" fillId="0" borderId="0" xfId="0" applyFont="1" applyAlignment="1">
      <alignment horizontal="left" vertical="top"/>
    </xf>
    <xf numFmtId="0" fontId="21" fillId="0" borderId="0" xfId="0" applyFont="1" applyAlignment="1">
      <alignment/>
    </xf>
    <xf numFmtId="0" fontId="0" fillId="0" borderId="10" xfId="0" applyFont="1" applyBorder="1" applyAlignment="1">
      <alignment/>
    </xf>
    <xf numFmtId="0" fontId="0" fillId="0" borderId="11" xfId="0" applyFont="1" applyBorder="1" applyAlignment="1">
      <alignment horizontal="left" vertical="top" wrapText="1"/>
    </xf>
    <xf numFmtId="0" fontId="0" fillId="0" borderId="12" xfId="0" applyFont="1" applyBorder="1" applyAlignment="1">
      <alignment/>
    </xf>
    <xf numFmtId="0" fontId="0" fillId="0" borderId="13" xfId="0" applyFont="1" applyBorder="1" applyAlignment="1">
      <alignment horizontal="left" vertical="top" wrapText="1"/>
    </xf>
    <xf numFmtId="0" fontId="60" fillId="0" borderId="13" xfId="53" applyBorder="1" applyAlignment="1">
      <alignment horizontal="left" vertical="top" wrapText="1"/>
    </xf>
    <xf numFmtId="0" fontId="0" fillId="0" borderId="14" xfId="0" applyFont="1" applyBorder="1" applyAlignment="1">
      <alignment/>
    </xf>
    <xf numFmtId="0" fontId="0" fillId="0" borderId="15" xfId="0" applyFont="1" applyBorder="1" applyAlignment="1">
      <alignment/>
    </xf>
    <xf numFmtId="0" fontId="0" fillId="0" borderId="11" xfId="0" applyFont="1" applyBorder="1" applyAlignment="1">
      <alignment horizontal="center"/>
    </xf>
    <xf numFmtId="0" fontId="0" fillId="0" borderId="16" xfId="0" applyFont="1" applyBorder="1" applyAlignment="1">
      <alignment horizontal="left" vertical="top" wrapText="1"/>
    </xf>
    <xf numFmtId="0" fontId="0" fillId="0" borderId="13" xfId="0" applyFont="1" applyBorder="1" applyAlignment="1">
      <alignment horizontal="center"/>
    </xf>
    <xf numFmtId="0" fontId="0" fillId="0" borderId="13"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horizontal="left" vertical="top" wrapText="1"/>
    </xf>
    <xf numFmtId="0" fontId="60" fillId="0" borderId="13" xfId="53" applyBorder="1" applyAlignment="1">
      <alignment/>
    </xf>
    <xf numFmtId="0" fontId="21" fillId="0" borderId="20" xfId="0" applyFont="1" applyBorder="1" applyAlignment="1">
      <alignment/>
    </xf>
    <xf numFmtId="0" fontId="0" fillId="0" borderId="21" xfId="0" applyFont="1" applyBorder="1" applyAlignment="1">
      <alignment/>
    </xf>
    <xf numFmtId="0" fontId="0" fillId="0" borderId="21" xfId="0" applyFont="1" applyBorder="1" applyAlignment="1">
      <alignment wrapText="1"/>
    </xf>
    <xf numFmtId="0" fontId="0" fillId="0" borderId="21" xfId="0" applyFont="1" applyBorder="1" applyAlignment="1">
      <alignment horizontal="left" vertical="center" wrapText="1"/>
    </xf>
    <xf numFmtId="0" fontId="0" fillId="0" borderId="0" xfId="0" applyFont="1" applyAlignment="1">
      <alignment/>
    </xf>
    <xf numFmtId="0" fontId="0" fillId="0" borderId="22" xfId="0" applyFont="1" applyBorder="1" applyAlignment="1">
      <alignment/>
    </xf>
    <xf numFmtId="49" fontId="0" fillId="0" borderId="11" xfId="0" applyNumberFormat="1" applyFont="1" applyBorder="1" applyAlignment="1">
      <alignment horizontal="center" vertical="center"/>
    </xf>
    <xf numFmtId="0" fontId="0" fillId="0" borderId="21" xfId="0" applyFont="1" applyBorder="1" applyAlignment="1">
      <alignment/>
    </xf>
    <xf numFmtId="49" fontId="0" fillId="0" borderId="13" xfId="0" applyNumberFormat="1" applyFont="1" applyBorder="1" applyAlignment="1">
      <alignment horizontal="center" vertical="center"/>
    </xf>
    <xf numFmtId="14" fontId="0" fillId="0" borderId="0" xfId="0" applyNumberFormat="1" applyFont="1" applyAlignment="1">
      <alignment/>
    </xf>
    <xf numFmtId="49" fontId="0" fillId="0" borderId="21" xfId="0" applyNumberFormat="1" applyFont="1" applyBorder="1" applyAlignment="1">
      <alignment/>
    </xf>
    <xf numFmtId="0" fontId="0" fillId="0" borderId="23" xfId="0" applyFont="1" applyBorder="1" applyAlignment="1">
      <alignment/>
    </xf>
    <xf numFmtId="0" fontId="0" fillId="0" borderId="12" xfId="0" applyFont="1" applyBorder="1" applyAlignment="1">
      <alignment/>
    </xf>
    <xf numFmtId="0" fontId="21" fillId="0" borderId="12" xfId="0" applyFont="1" applyBorder="1" applyAlignment="1">
      <alignment/>
    </xf>
    <xf numFmtId="14" fontId="0" fillId="0" borderId="13" xfId="0" applyNumberFormat="1" applyFont="1" applyBorder="1" applyAlignment="1">
      <alignment/>
    </xf>
    <xf numFmtId="0" fontId="20" fillId="33" borderId="0" xfId="0" applyFont="1" applyFill="1" applyAlignment="1">
      <alignment horizontal="center" vertical="center"/>
    </xf>
    <xf numFmtId="0" fontId="0" fillId="0" borderId="0" xfId="0" applyFont="1" applyAlignment="1">
      <alignment horizontal="left" vertical="top" wrapText="1"/>
    </xf>
    <xf numFmtId="0" fontId="0" fillId="0" borderId="20" xfId="0" applyFont="1" applyBorder="1" applyAlignment="1">
      <alignment horizontal="left" vertical="top" wrapText="1"/>
    </xf>
    <xf numFmtId="0" fontId="68" fillId="0" borderId="10" xfId="0" applyFont="1" applyBorder="1" applyAlignment="1">
      <alignment horizontal="left" vertical="top" wrapText="1"/>
    </xf>
    <xf numFmtId="0" fontId="68" fillId="0" borderId="24" xfId="0" applyFont="1" applyBorder="1" applyAlignment="1">
      <alignment horizontal="left" vertical="top" wrapText="1"/>
    </xf>
    <xf numFmtId="0" fontId="60" fillId="0" borderId="10" xfId="53" applyBorder="1" applyAlignment="1">
      <alignment horizontal="left" vertical="top" wrapText="1"/>
    </xf>
    <xf numFmtId="0" fontId="60" fillId="0" borderId="24" xfId="53" applyBorder="1" applyAlignment="1">
      <alignment horizontal="left" vertical="top" wrapText="1"/>
    </xf>
    <xf numFmtId="0" fontId="68" fillId="0" borderId="10" xfId="53" applyFont="1" applyBorder="1" applyAlignment="1">
      <alignment horizontal="left" vertical="top" wrapText="1"/>
    </xf>
    <xf numFmtId="0" fontId="68" fillId="0" borderId="24" xfId="53" applyFont="1" applyBorder="1" applyAlignment="1">
      <alignment horizontal="left" vertical="top" wrapText="1"/>
    </xf>
    <xf numFmtId="0" fontId="21" fillId="0" borderId="0" xfId="0" applyFont="1" applyAlignment="1">
      <alignment horizontal="left" vertical="center" wrapText="1"/>
    </xf>
    <xf numFmtId="0" fontId="0" fillId="33" borderId="21" xfId="0" applyFont="1" applyFill="1" applyBorder="1" applyAlignment="1">
      <alignment vertical="center"/>
    </xf>
    <xf numFmtId="0" fontId="21" fillId="0" borderId="0" xfId="0" applyFont="1" applyAlignment="1">
      <alignment horizontal="center" vertical="center"/>
    </xf>
    <xf numFmtId="0" fontId="0" fillId="33" borderId="21" xfId="0" applyFont="1" applyFill="1" applyBorder="1" applyAlignment="1">
      <alignment/>
    </xf>
    <xf numFmtId="0" fontId="21" fillId="0" borderId="13" xfId="0" applyFont="1" applyBorder="1" applyAlignment="1">
      <alignment horizontal="center" vertical="center"/>
    </xf>
    <xf numFmtId="0" fontId="21" fillId="0" borderId="21" xfId="0" applyFont="1" applyBorder="1" applyAlignment="1">
      <alignment vertical="center"/>
    </xf>
    <xf numFmtId="0" fontId="21" fillId="33" borderId="13" xfId="0" applyFont="1" applyFill="1" applyBorder="1" applyAlignment="1">
      <alignment horizontal="center" vertical="center"/>
    </xf>
    <xf numFmtId="0" fontId="0" fillId="0" borderId="21" xfId="0" applyFont="1" applyBorder="1" applyAlignment="1">
      <alignment vertical="center" wrapText="1"/>
    </xf>
    <xf numFmtId="37" fontId="0" fillId="0" borderId="13" xfId="42" applyNumberFormat="1" applyFont="1" applyBorder="1" applyAlignment="1">
      <alignment horizontal="right"/>
    </xf>
    <xf numFmtId="0" fontId="0" fillId="0" borderId="21" xfId="0" applyFont="1" applyBorder="1" applyAlignment="1">
      <alignment vertical="center"/>
    </xf>
    <xf numFmtId="0" fontId="23" fillId="0" borderId="21" xfId="0" applyFont="1" applyBorder="1" applyAlignment="1">
      <alignment vertical="center"/>
    </xf>
    <xf numFmtId="37" fontId="21" fillId="0" borderId="13" xfId="42" applyNumberFormat="1" applyFont="1" applyBorder="1" applyAlignment="1">
      <alignment horizontal="right"/>
    </xf>
    <xf numFmtId="0" fontId="23" fillId="33" borderId="13" xfId="0" applyFont="1" applyFill="1" applyBorder="1" applyAlignment="1">
      <alignment horizontal="right"/>
    </xf>
    <xf numFmtId="0" fontId="0" fillId="0" borderId="21" xfId="0" applyFont="1" applyBorder="1" applyAlignment="1">
      <alignment vertical="center" wrapText="1"/>
    </xf>
    <xf numFmtId="0" fontId="0" fillId="0" borderId="13" xfId="0" applyFont="1" applyBorder="1" applyAlignment="1">
      <alignment horizontal="right"/>
    </xf>
    <xf numFmtId="0" fontId="0" fillId="0" borderId="21" xfId="0" applyFont="1" applyBorder="1" applyAlignment="1">
      <alignment vertical="center"/>
    </xf>
    <xf numFmtId="0" fontId="21" fillId="0" borderId="13" xfId="0" applyFont="1" applyBorder="1" applyAlignment="1">
      <alignment horizontal="right"/>
    </xf>
    <xf numFmtId="37" fontId="0" fillId="0" borderId="20" xfId="42" applyNumberFormat="1" applyFont="1" applyBorder="1" applyAlignment="1">
      <alignment horizontal="right"/>
    </xf>
    <xf numFmtId="37" fontId="0" fillId="0" borderId="20" xfId="0" applyNumberFormat="1" applyFont="1" applyBorder="1" applyAlignment="1">
      <alignment horizontal="right"/>
    </xf>
    <xf numFmtId="37" fontId="21" fillId="0" borderId="20" xfId="42" applyNumberFormat="1" applyFont="1" applyBorder="1" applyAlignment="1">
      <alignment horizontal="right"/>
    </xf>
    <xf numFmtId="0" fontId="24" fillId="0" borderId="13" xfId="0" applyFont="1" applyBorder="1" applyAlignment="1">
      <alignment horizontal="center" vertical="center" wrapText="1"/>
    </xf>
    <xf numFmtId="37" fontId="0" fillId="0" borderId="13" xfId="0" applyNumberFormat="1" applyFont="1" applyBorder="1" applyAlignment="1">
      <alignment horizontal="right"/>
    </xf>
    <xf numFmtId="37" fontId="21" fillId="0" borderId="13" xfId="0" applyNumberFormat="1" applyFont="1" applyBorder="1" applyAlignment="1">
      <alignment horizontal="right"/>
    </xf>
    <xf numFmtId="0" fontId="25" fillId="0" borderId="0" xfId="0" applyFont="1" applyAlignment="1">
      <alignment/>
    </xf>
    <xf numFmtId="37" fontId="0" fillId="0" borderId="0" xfId="0" applyNumberFormat="1" applyFont="1" applyAlignment="1">
      <alignment/>
    </xf>
    <xf numFmtId="0" fontId="0" fillId="0" borderId="11" xfId="0" applyFont="1" applyBorder="1" applyAlignment="1">
      <alignment horizontal="right"/>
    </xf>
    <xf numFmtId="0" fontId="0" fillId="0" borderId="13" xfId="0" applyFont="1" applyBorder="1" applyAlignment="1">
      <alignment horizontal="right"/>
    </xf>
    <xf numFmtId="0" fontId="25"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top"/>
    </xf>
    <xf numFmtId="0" fontId="0" fillId="0" borderId="0" xfId="0" applyFont="1" applyAlignment="1">
      <alignment horizontal="left" vertical="center"/>
    </xf>
    <xf numFmtId="0" fontId="0" fillId="0" borderId="0" xfId="0" applyFont="1" applyAlignment="1">
      <alignment horizontal="left" vertical="center" wrapText="1"/>
    </xf>
    <xf numFmtId="0" fontId="26" fillId="0" borderId="0" xfId="0" applyFont="1" applyAlignment="1">
      <alignment/>
    </xf>
    <xf numFmtId="0" fontId="26" fillId="0" borderId="0" xfId="0" applyFont="1" applyAlignment="1">
      <alignment horizontal="left" vertical="center" wrapText="1"/>
    </xf>
    <xf numFmtId="0" fontId="0" fillId="0" borderId="0" xfId="0" applyFont="1" applyAlignment="1">
      <alignment horizontal="left" vertical="top" wrapText="1"/>
    </xf>
    <xf numFmtId="9" fontId="0" fillId="0" borderId="13" xfId="59" applyFont="1" applyBorder="1" applyAlignment="1">
      <alignment horizontal="right"/>
    </xf>
    <xf numFmtId="0" fontId="26" fillId="0" borderId="0" xfId="0" applyFont="1" applyAlignment="1">
      <alignment horizontal="left" vertical="center"/>
    </xf>
    <xf numFmtId="0" fontId="0" fillId="0" borderId="0" xfId="0" applyFont="1" applyAlignment="1">
      <alignment horizontal="right"/>
    </xf>
    <xf numFmtId="0" fontId="0" fillId="0" borderId="0" xfId="0" applyFont="1" applyAlignment="1">
      <alignment horizontal="right"/>
    </xf>
    <xf numFmtId="9" fontId="0" fillId="0" borderId="13" xfId="0" applyNumberFormat="1" applyFont="1" applyBorder="1" applyAlignment="1">
      <alignment horizontal="right"/>
    </xf>
    <xf numFmtId="0" fontId="21" fillId="0" borderId="20" xfId="0" applyFont="1" applyBorder="1" applyAlignment="1">
      <alignment horizontal="left" vertical="center" wrapText="1"/>
    </xf>
    <xf numFmtId="0" fontId="21" fillId="0" borderId="10" xfId="0" applyFont="1" applyBorder="1" applyAlignment="1">
      <alignment horizontal="center"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0" fillId="0" borderId="18" xfId="0" applyFont="1" applyBorder="1" applyAlignment="1">
      <alignment/>
    </xf>
    <xf numFmtId="0" fontId="0" fillId="0" borderId="0" xfId="0" applyFont="1" applyAlignment="1">
      <alignment/>
    </xf>
    <xf numFmtId="0" fontId="21" fillId="0" borderId="0" xfId="0" applyFont="1" applyAlignment="1">
      <alignment/>
    </xf>
    <xf numFmtId="0" fontId="0" fillId="33" borderId="10" xfId="0" applyFont="1" applyFill="1" applyBorder="1" applyAlignment="1">
      <alignment vertical="center"/>
    </xf>
    <xf numFmtId="0" fontId="0" fillId="33" borderId="24" xfId="0" applyFont="1" applyFill="1" applyBorder="1" applyAlignment="1">
      <alignment vertical="center"/>
    </xf>
    <xf numFmtId="0" fontId="0" fillId="0" borderId="10" xfId="0" applyFont="1" applyBorder="1" applyAlignment="1">
      <alignment vertical="center"/>
    </xf>
    <xf numFmtId="0" fontId="0" fillId="0" borderId="24" xfId="0" applyFont="1" applyBorder="1" applyAlignment="1">
      <alignment vertical="center"/>
    </xf>
    <xf numFmtId="0" fontId="21" fillId="0" borderId="10" xfId="0" applyFont="1" applyBorder="1" applyAlignment="1">
      <alignment vertical="center"/>
    </xf>
    <xf numFmtId="0" fontId="21" fillId="0" borderId="24" xfId="0" applyFont="1" applyBorder="1" applyAlignment="1">
      <alignment vertical="center"/>
    </xf>
    <xf numFmtId="0" fontId="0" fillId="0" borderId="0" xfId="0" applyFont="1" applyAlignment="1">
      <alignment horizontal="left" vertical="center" wrapText="1"/>
    </xf>
    <xf numFmtId="0" fontId="21" fillId="0" borderId="0" xfId="0" applyFont="1" applyAlignment="1">
      <alignment horizontal="left" vertical="center"/>
    </xf>
    <xf numFmtId="0" fontId="0" fillId="0" borderId="0" xfId="0" applyFont="1" applyAlignment="1">
      <alignment horizontal="left" vertical="center" wrapText="1"/>
    </xf>
    <xf numFmtId="0" fontId="0" fillId="0" borderId="20" xfId="0" applyFont="1" applyBorder="1" applyAlignment="1">
      <alignment horizontal="left" vertical="center" wrapText="1"/>
    </xf>
    <xf numFmtId="0" fontId="0" fillId="0" borderId="10" xfId="0" applyFont="1" applyBorder="1" applyAlignment="1">
      <alignment horizontal="left" vertical="center" wrapText="1"/>
    </xf>
    <xf numFmtId="0" fontId="0" fillId="0" borderId="26" xfId="0" applyFont="1" applyBorder="1" applyAlignment="1">
      <alignment horizontal="left" vertical="center" wrapText="1"/>
    </xf>
    <xf numFmtId="0" fontId="0" fillId="0" borderId="24" xfId="0" applyFont="1" applyBorder="1" applyAlignment="1">
      <alignment horizontal="left" vertical="center" wrapText="1"/>
    </xf>
    <xf numFmtId="0" fontId="0" fillId="0" borderId="10" xfId="0" applyFont="1" applyBorder="1" applyAlignment="1">
      <alignment horizontal="left" vertical="top" wrapText="1"/>
    </xf>
    <xf numFmtId="0" fontId="0" fillId="0" borderId="26" xfId="0" applyFont="1" applyBorder="1" applyAlignment="1">
      <alignment horizontal="left" vertical="top" wrapText="1"/>
    </xf>
    <xf numFmtId="0" fontId="0" fillId="0" borderId="24" xfId="0" applyFont="1" applyBorder="1" applyAlignment="1">
      <alignment horizontal="left" vertical="top" wrapText="1"/>
    </xf>
    <xf numFmtId="0" fontId="0" fillId="0" borderId="0" xfId="0" applyFont="1" applyAlignment="1">
      <alignment horizontal="left" wrapText="1"/>
    </xf>
    <xf numFmtId="0" fontId="0" fillId="0" borderId="10" xfId="0" applyFont="1" applyBorder="1" applyAlignment="1">
      <alignment horizontal="left" vertical="top" wrapText="1"/>
    </xf>
    <xf numFmtId="0" fontId="0" fillId="0" borderId="26" xfId="0" applyFont="1" applyBorder="1" applyAlignment="1">
      <alignment horizontal="left" vertical="top" wrapText="1"/>
    </xf>
    <xf numFmtId="0" fontId="0" fillId="0" borderId="24" xfId="0" applyFont="1" applyBorder="1" applyAlignment="1">
      <alignment horizontal="left" vertical="top" wrapText="1"/>
    </xf>
    <xf numFmtId="0" fontId="21" fillId="0" borderId="0" xfId="0" applyFont="1" applyAlignment="1">
      <alignment horizontal="left" vertical="top" wrapText="1"/>
    </xf>
    <xf numFmtId="0" fontId="0" fillId="0" borderId="11" xfId="0" applyFont="1" applyBorder="1" applyAlignment="1">
      <alignment horizontal="right" vertical="top" wrapText="1"/>
    </xf>
    <xf numFmtId="0" fontId="27" fillId="0" borderId="0" xfId="0" applyFont="1" applyAlignment="1">
      <alignment horizontal="center" wrapText="1"/>
    </xf>
    <xf numFmtId="0" fontId="0" fillId="0" borderId="11" xfId="0" applyFont="1" applyBorder="1" applyAlignment="1">
      <alignment/>
    </xf>
    <xf numFmtId="0" fontId="0" fillId="0" borderId="0" xfId="0" applyFont="1" applyAlignment="1">
      <alignment horizontal="center"/>
    </xf>
    <xf numFmtId="0" fontId="69" fillId="0" borderId="0" xfId="0" applyFont="1" applyAlignment="1">
      <alignment/>
    </xf>
    <xf numFmtId="0" fontId="0" fillId="0" borderId="13" xfId="0" applyFont="1" applyBorder="1" applyAlignment="1">
      <alignment horizontal="center" vertical="center"/>
    </xf>
    <xf numFmtId="0" fontId="0" fillId="0" borderId="20" xfId="0" applyFont="1" applyBorder="1" applyAlignment="1">
      <alignment/>
    </xf>
    <xf numFmtId="0" fontId="25" fillId="0" borderId="0" xfId="0" applyFont="1" applyAlignment="1">
      <alignment horizontal="left" vertical="top"/>
    </xf>
    <xf numFmtId="0" fontId="0" fillId="0" borderId="11" xfId="0" applyFont="1" applyBorder="1" applyAlignment="1">
      <alignment horizontal="center" vertical="center"/>
    </xf>
    <xf numFmtId="0" fontId="68" fillId="0" borderId="0" xfId="0" applyFont="1" applyAlignment="1">
      <alignment horizontal="left" vertical="top" wrapText="1"/>
    </xf>
    <xf numFmtId="0" fontId="21" fillId="0" borderId="0" xfId="0" applyFont="1" applyAlignment="1">
      <alignment vertical="top" wrapText="1"/>
    </xf>
    <xf numFmtId="0" fontId="0" fillId="33" borderId="10" xfId="0" applyFont="1" applyFill="1" applyBorder="1" applyAlignment="1">
      <alignment/>
    </xf>
    <xf numFmtId="0" fontId="29" fillId="0" borderId="22" xfId="0" applyFont="1" applyBorder="1" applyAlignment="1">
      <alignment horizontal="center" wrapText="1"/>
    </xf>
    <xf numFmtId="0" fontId="29" fillId="0" borderId="11" xfId="0" applyFont="1" applyBorder="1" applyAlignment="1">
      <alignment horizontal="center" wrapText="1"/>
    </xf>
    <xf numFmtId="0" fontId="0" fillId="0" borderId="12" xfId="0" applyFont="1" applyBorder="1" applyAlignment="1">
      <alignment vertical="center"/>
    </xf>
    <xf numFmtId="0" fontId="0" fillId="0" borderId="21" xfId="0" applyFont="1" applyBorder="1" applyAlignment="1">
      <alignment horizontal="center" vertical="center"/>
    </xf>
    <xf numFmtId="0" fontId="0" fillId="0" borderId="12" xfId="0" applyFont="1" applyBorder="1" applyAlignment="1">
      <alignment vertical="center" wrapText="1"/>
    </xf>
    <xf numFmtId="0" fontId="25" fillId="0" borderId="0" xfId="0" applyFont="1" applyAlignment="1">
      <alignment vertical="top"/>
    </xf>
    <xf numFmtId="0" fontId="21" fillId="0" borderId="11" xfId="0" applyFont="1" applyBorder="1" applyAlignment="1">
      <alignment horizontal="center" vertical="center" wrapText="1"/>
    </xf>
    <xf numFmtId="0" fontId="21" fillId="33" borderId="13" xfId="0" applyFont="1" applyFill="1" applyBorder="1" applyAlignment="1">
      <alignment horizontal="center" vertical="center" wrapText="1"/>
    </xf>
    <xf numFmtId="0" fontId="21" fillId="0" borderId="13" xfId="0" applyFont="1" applyBorder="1" applyAlignment="1">
      <alignment horizontal="center" vertical="center" wrapText="1"/>
    </xf>
    <xf numFmtId="0" fontId="30" fillId="34" borderId="12" xfId="0" applyFont="1" applyFill="1" applyBorder="1" applyAlignment="1">
      <alignment vertical="center"/>
    </xf>
    <xf numFmtId="0" fontId="31" fillId="34" borderId="20" xfId="0" applyFont="1" applyFill="1" applyBorder="1" applyAlignment="1">
      <alignment vertical="center"/>
    </xf>
    <xf numFmtId="0" fontId="31" fillId="34" borderId="13" xfId="0" applyFont="1" applyFill="1" applyBorder="1" applyAlignment="1">
      <alignment vertical="center"/>
    </xf>
    <xf numFmtId="0" fontId="0" fillId="0" borderId="21" xfId="0" applyFont="1" applyBorder="1" applyAlignment="1">
      <alignment horizontal="left" vertical="center" indent="1"/>
    </xf>
    <xf numFmtId="0" fontId="0" fillId="0" borderId="21" xfId="0" applyFont="1" applyBorder="1" applyAlignment="1">
      <alignment horizontal="left" vertical="center" wrapText="1" indent="1"/>
    </xf>
    <xf numFmtId="0" fontId="70" fillId="0" borderId="0" xfId="0" applyFont="1" applyAlignment="1">
      <alignment horizontal="center" vertical="top" wrapText="1"/>
    </xf>
    <xf numFmtId="0" fontId="33" fillId="0" borderId="0" xfId="0" applyFont="1" applyAlignment="1">
      <alignment wrapText="1"/>
    </xf>
    <xf numFmtId="0" fontId="0" fillId="0" borderId="13" xfId="0" applyFont="1" applyBorder="1" applyAlignment="1">
      <alignment horizontal="center" vertical="center" wrapText="1"/>
    </xf>
    <xf numFmtId="0" fontId="70" fillId="0" borderId="13" xfId="0" applyFont="1" applyBorder="1" applyAlignment="1">
      <alignment horizontal="center" vertical="center" wrapText="1"/>
    </xf>
    <xf numFmtId="0" fontId="68" fillId="0" borderId="0" xfId="0" applyFont="1" applyAlignment="1">
      <alignment wrapText="1"/>
    </xf>
    <xf numFmtId="0" fontId="71" fillId="0" borderId="0" xfId="0" applyFont="1" applyAlignment="1">
      <alignment vertical="top" wrapText="1"/>
    </xf>
    <xf numFmtId="0" fontId="33" fillId="33" borderId="21" xfId="0" applyFont="1" applyFill="1" applyBorder="1" applyAlignment="1">
      <alignment vertical="top" wrapText="1"/>
    </xf>
    <xf numFmtId="0" fontId="0" fillId="33" borderId="21" xfId="0" applyFont="1" applyFill="1" applyBorder="1" applyAlignment="1">
      <alignment vertical="top" wrapText="1"/>
    </xf>
    <xf numFmtId="0" fontId="72" fillId="0" borderId="13" xfId="0" applyFont="1" applyBorder="1" applyAlignment="1">
      <alignment horizontal="center" vertical="top" wrapText="1"/>
    </xf>
    <xf numFmtId="0" fontId="21" fillId="0" borderId="13" xfId="0" applyFont="1" applyBorder="1" applyAlignment="1">
      <alignment horizontal="center" wrapText="1"/>
    </xf>
    <xf numFmtId="0" fontId="69" fillId="0" borderId="13" xfId="0" applyFont="1" applyBorder="1" applyAlignment="1">
      <alignment horizontal="center" vertical="top" wrapText="1"/>
    </xf>
    <xf numFmtId="0" fontId="68" fillId="0" borderId="21" xfId="0" applyFont="1" applyBorder="1" applyAlignment="1">
      <alignment wrapText="1"/>
    </xf>
    <xf numFmtId="0" fontId="0" fillId="0" borderId="13" xfId="0" applyFont="1" applyBorder="1" applyAlignment="1">
      <alignment wrapText="1"/>
    </xf>
    <xf numFmtId="0" fontId="71" fillId="0" borderId="13" xfId="0" applyFont="1" applyBorder="1" applyAlignment="1">
      <alignment vertical="top" wrapText="1"/>
    </xf>
    <xf numFmtId="0" fontId="68" fillId="0" borderId="21" xfId="0" applyFont="1" applyBorder="1" applyAlignment="1">
      <alignment vertical="top" wrapText="1"/>
    </xf>
    <xf numFmtId="0" fontId="0" fillId="0" borderId="0" xfId="0" applyFont="1" applyAlignment="1">
      <alignment wrapText="1"/>
    </xf>
    <xf numFmtId="0" fontId="0" fillId="0" borderId="0" xfId="0" applyFont="1" applyAlignment="1">
      <alignment vertical="top" wrapText="1"/>
    </xf>
    <xf numFmtId="0" fontId="21" fillId="35" borderId="0" xfId="0" applyFont="1" applyFill="1" applyAlignment="1">
      <alignment vertical="top" wrapText="1"/>
    </xf>
    <xf numFmtId="0" fontId="68" fillId="0" borderId="0" xfId="0" applyFont="1" applyAlignment="1">
      <alignment vertical="top" wrapText="1"/>
    </xf>
    <xf numFmtId="0" fontId="0" fillId="0" borderId="0" xfId="0" applyFont="1" applyAlignment="1">
      <alignment vertical="top" wrapText="1"/>
    </xf>
    <xf numFmtId="0" fontId="0" fillId="35" borderId="11" xfId="0" applyFont="1" applyFill="1" applyBorder="1" applyAlignment="1">
      <alignment vertical="top" wrapText="1"/>
    </xf>
    <xf numFmtId="0" fontId="0" fillId="35" borderId="13" xfId="0" applyFont="1" applyFill="1" applyBorder="1" applyAlignment="1">
      <alignment vertical="top" wrapText="1"/>
    </xf>
    <xf numFmtId="0" fontId="69" fillId="33" borderId="22" xfId="0" applyFont="1" applyFill="1" applyBorder="1" applyAlignment="1">
      <alignment/>
    </xf>
    <xf numFmtId="0" fontId="73" fillId="0" borderId="21" xfId="0" applyFont="1" applyBorder="1" applyAlignment="1">
      <alignment vertical="top" wrapText="1"/>
    </xf>
    <xf numFmtId="0" fontId="73" fillId="0" borderId="0" xfId="0" applyFont="1" applyAlignment="1">
      <alignment vertical="top" wrapText="1"/>
    </xf>
    <xf numFmtId="0" fontId="33" fillId="33" borderId="22" xfId="0" applyFont="1" applyFill="1" applyBorder="1" applyAlignment="1">
      <alignment vertical="top" wrapText="1"/>
    </xf>
    <xf numFmtId="0" fontId="68" fillId="0" borderId="13" xfId="0" applyFont="1" applyBorder="1" applyAlignment="1">
      <alignment vertical="top" wrapText="1"/>
    </xf>
    <xf numFmtId="9" fontId="0" fillId="0" borderId="0" xfId="59" applyFont="1" applyAlignment="1">
      <alignment horizontal="center"/>
    </xf>
    <xf numFmtId="0" fontId="0" fillId="0" borderId="0" xfId="0" applyFont="1" applyAlignment="1">
      <alignment horizontal="left" indent="1"/>
    </xf>
    <xf numFmtId="168" fontId="0" fillId="0" borderId="11" xfId="0" applyNumberFormat="1" applyFont="1" applyBorder="1" applyAlignment="1">
      <alignment horizontal="center" vertical="center"/>
    </xf>
    <xf numFmtId="168" fontId="0" fillId="0" borderId="13" xfId="0" applyNumberFormat="1" applyFont="1" applyBorder="1" applyAlignment="1">
      <alignment horizontal="center" vertical="center"/>
    </xf>
    <xf numFmtId="168" fontId="0" fillId="0" borderId="0" xfId="0" applyNumberFormat="1" applyFont="1" applyAlignment="1">
      <alignment horizontal="center" vertical="center"/>
    </xf>
    <xf numFmtId="0" fontId="69" fillId="0" borderId="0" xfId="0" applyFont="1" applyAlignment="1">
      <alignment horizontal="left" vertical="top" wrapText="1"/>
    </xf>
    <xf numFmtId="0" fontId="68" fillId="0" borderId="22" xfId="0" applyFont="1" applyBorder="1" applyAlignment="1">
      <alignment horizontal="left" vertical="top"/>
    </xf>
    <xf numFmtId="9" fontId="0" fillId="0" borderId="11" xfId="0" applyNumberFormat="1" applyFont="1" applyBorder="1" applyAlignment="1">
      <alignment horizontal="right" vertical="center" wrapText="1"/>
    </xf>
    <xf numFmtId="1" fontId="0" fillId="0" borderId="11" xfId="0" applyNumberFormat="1" applyFont="1" applyBorder="1" applyAlignment="1">
      <alignment horizontal="right" vertical="center" wrapText="1"/>
    </xf>
    <xf numFmtId="0" fontId="68" fillId="0" borderId="21" xfId="0" applyFont="1" applyBorder="1" applyAlignment="1">
      <alignment horizontal="left" vertical="top"/>
    </xf>
    <xf numFmtId="9" fontId="0" fillId="0" borderId="13" xfId="0" applyNumberFormat="1" applyFont="1" applyBorder="1" applyAlignment="1">
      <alignment horizontal="right" vertical="center" wrapText="1"/>
    </xf>
    <xf numFmtId="1" fontId="0" fillId="0" borderId="13" xfId="0" applyNumberFormat="1" applyFont="1" applyBorder="1" applyAlignment="1">
      <alignment horizontal="right" vertical="center" wrapText="1"/>
    </xf>
    <xf numFmtId="0" fontId="21" fillId="33" borderId="22" xfId="0" applyFont="1" applyFill="1" applyBorder="1" applyAlignment="1">
      <alignment/>
    </xf>
    <xf numFmtId="0" fontId="0" fillId="34" borderId="11" xfId="0" applyFont="1" applyFill="1" applyBorder="1" applyAlignment="1">
      <alignment horizontal="center"/>
    </xf>
    <xf numFmtId="9" fontId="0" fillId="0" borderId="0" xfId="0" applyNumberFormat="1" applyFont="1" applyAlignment="1">
      <alignment/>
    </xf>
    <xf numFmtId="10" fontId="0" fillId="0" borderId="13" xfId="0" applyNumberFormat="1" applyFont="1" applyBorder="1" applyAlignment="1">
      <alignment horizontal="right"/>
    </xf>
    <xf numFmtId="0" fontId="21" fillId="33" borderId="21" xfId="0" applyFont="1" applyFill="1" applyBorder="1" applyAlignment="1">
      <alignment/>
    </xf>
    <xf numFmtId="0" fontId="0" fillId="34" borderId="13" xfId="0" applyFont="1" applyFill="1" applyBorder="1" applyAlignment="1">
      <alignment horizontal="center"/>
    </xf>
    <xf numFmtId="10" fontId="0" fillId="0" borderId="13" xfId="59" applyNumberFormat="1" applyFont="1" applyBorder="1" applyAlignment="1">
      <alignment horizontal="right"/>
    </xf>
    <xf numFmtId="0" fontId="0" fillId="0" borderId="21" xfId="0" applyFont="1" applyBorder="1" applyAlignment="1" quotePrefix="1">
      <alignment/>
    </xf>
    <xf numFmtId="9" fontId="0" fillId="0" borderId="11" xfId="0" applyNumberFormat="1" applyFont="1" applyBorder="1" applyAlignment="1">
      <alignment/>
    </xf>
    <xf numFmtId="9" fontId="0" fillId="0" borderId="13" xfId="0" applyNumberFormat="1" applyFont="1" applyBorder="1" applyAlignment="1">
      <alignment/>
    </xf>
    <xf numFmtId="9" fontId="0" fillId="0" borderId="0" xfId="59" applyFont="1" applyAlignment="1">
      <alignment horizontal="left"/>
    </xf>
    <xf numFmtId="9" fontId="0" fillId="0" borderId="0" xfId="59" applyFont="1" applyBorder="1" applyAlignment="1">
      <alignment horizontal="left"/>
    </xf>
    <xf numFmtId="9" fontId="0" fillId="0" borderId="11" xfId="59" applyFont="1" applyBorder="1" applyAlignment="1">
      <alignment horizontal="right"/>
    </xf>
    <xf numFmtId="10" fontId="0" fillId="0" borderId="11" xfId="0" applyNumberFormat="1" applyFont="1" applyBorder="1" applyAlignment="1">
      <alignment/>
    </xf>
    <xf numFmtId="10" fontId="0" fillId="0" borderId="13" xfId="0" applyNumberFormat="1" applyFont="1" applyBorder="1" applyAlignment="1">
      <alignment/>
    </xf>
    <xf numFmtId="2" fontId="0" fillId="0" borderId="11" xfId="0" applyNumberFormat="1" applyFont="1" applyBorder="1" applyAlignment="1">
      <alignment/>
    </xf>
    <xf numFmtId="169" fontId="0" fillId="0" borderId="0" xfId="0" applyNumberFormat="1" applyFont="1" applyAlignment="1">
      <alignment horizontal="center"/>
    </xf>
    <xf numFmtId="0" fontId="0" fillId="0" borderId="21" xfId="0" applyFont="1" applyBorder="1" applyAlignment="1">
      <alignment horizontal="left" vertical="top" wrapText="1"/>
    </xf>
    <xf numFmtId="170" fontId="0" fillId="0" borderId="13" xfId="0" applyNumberFormat="1" applyFont="1" applyBorder="1" applyAlignment="1">
      <alignment/>
    </xf>
    <xf numFmtId="5" fontId="0" fillId="0" borderId="0" xfId="44" applyNumberFormat="1" applyFont="1" applyAlignment="1">
      <alignment horizontal="center"/>
    </xf>
    <xf numFmtId="0" fontId="69" fillId="33" borderId="21" xfId="0" applyFont="1" applyFill="1" applyBorder="1" applyAlignment="1">
      <alignment/>
    </xf>
    <xf numFmtId="0" fontId="0" fillId="0" borderId="21" xfId="0" applyFont="1" applyBorder="1" applyAlignment="1">
      <alignment horizontal="left" vertical="top" wrapText="1"/>
    </xf>
    <xf numFmtId="0" fontId="68" fillId="0" borderId="21" xfId="0" applyFont="1" applyBorder="1" applyAlignment="1">
      <alignment/>
    </xf>
    <xf numFmtId="171" fontId="0" fillId="0" borderId="13" xfId="0" applyNumberFormat="1" applyFont="1" applyBorder="1" applyAlignment="1">
      <alignment horizontal="right" vertical="top"/>
    </xf>
    <xf numFmtId="0" fontId="74" fillId="0" borderId="0" xfId="0" applyFont="1" applyAlignment="1">
      <alignment/>
    </xf>
    <xf numFmtId="0" fontId="0" fillId="0" borderId="22" xfId="0" applyFont="1" applyBorder="1" applyAlignment="1">
      <alignment horizontal="left" vertical="top" wrapText="1"/>
    </xf>
    <xf numFmtId="16" fontId="0" fillId="0" borderId="11" xfId="0" applyNumberFormat="1" applyFont="1" applyBorder="1" applyAlignment="1">
      <alignment/>
    </xf>
    <xf numFmtId="0" fontId="68" fillId="0" borderId="14" xfId="0" applyFont="1" applyBorder="1" applyAlignment="1">
      <alignment/>
    </xf>
    <xf numFmtId="0" fontId="0" fillId="0" borderId="16" xfId="0" applyFont="1" applyBorder="1" applyAlignment="1">
      <alignment/>
    </xf>
    <xf numFmtId="0" fontId="68" fillId="0" borderId="22" xfId="0" applyFont="1" applyBorder="1" applyAlignment="1">
      <alignment horizontal="left" vertical="top" wrapText="1"/>
    </xf>
    <xf numFmtId="171" fontId="0" fillId="0" borderId="11" xfId="0" applyNumberFormat="1" applyFont="1" applyBorder="1" applyAlignment="1">
      <alignment horizontal="right" vertical="top"/>
    </xf>
    <xf numFmtId="0" fontId="68" fillId="0" borderId="21" xfId="0" applyFont="1" applyBorder="1" applyAlignment="1">
      <alignment horizontal="left" vertical="top" wrapText="1"/>
    </xf>
    <xf numFmtId="1" fontId="0" fillId="0" borderId="13" xfId="0" applyNumberFormat="1" applyFont="1" applyBorder="1" applyAlignment="1">
      <alignment/>
    </xf>
    <xf numFmtId="0" fontId="0" fillId="0" borderId="13" xfId="0" applyFont="1" applyBorder="1" applyAlignment="1">
      <alignment horizontal="left" vertical="top"/>
    </xf>
    <xf numFmtId="0" fontId="0" fillId="0" borderId="0" xfId="0" applyFont="1" applyAlignment="1">
      <alignment horizontal="center" vertical="center"/>
    </xf>
    <xf numFmtId="0" fontId="0" fillId="0" borderId="11" xfId="0" applyFont="1" applyBorder="1" applyAlignment="1">
      <alignment horizontal="right" vertical="top"/>
    </xf>
    <xf numFmtId="0" fontId="0" fillId="0" borderId="16" xfId="0" applyFont="1" applyBorder="1" applyAlignment="1">
      <alignment horizontal="right" vertical="top"/>
    </xf>
    <xf numFmtId="0" fontId="21" fillId="0" borderId="0" xfId="0" applyFont="1" applyAlignment="1">
      <alignment horizontal="left" vertical="top" wrapText="1"/>
    </xf>
    <xf numFmtId="0" fontId="0" fillId="0" borderId="10" xfId="0" applyFont="1" applyBorder="1" applyAlignment="1">
      <alignment/>
    </xf>
    <xf numFmtId="0" fontId="0" fillId="0" borderId="26" xfId="0" applyFont="1" applyBorder="1" applyAlignment="1">
      <alignment/>
    </xf>
    <xf numFmtId="0" fontId="0" fillId="0" borderId="24" xfId="0" applyFont="1" applyBorder="1" applyAlignment="1">
      <alignment/>
    </xf>
    <xf numFmtId="0" fontId="68" fillId="0" borderId="10" xfId="0" applyFont="1" applyBorder="1" applyAlignment="1">
      <alignment/>
    </xf>
    <xf numFmtId="0" fontId="68" fillId="0" borderId="26" xfId="0" applyFont="1" applyBorder="1" applyAlignment="1">
      <alignment/>
    </xf>
    <xf numFmtId="0" fontId="68" fillId="0" borderId="24" xfId="0" applyFont="1" applyBorder="1" applyAlignment="1">
      <alignment/>
    </xf>
    <xf numFmtId="0" fontId="21" fillId="0" borderId="20" xfId="0" applyFont="1" applyBorder="1" applyAlignment="1">
      <alignment horizontal="left" vertical="top" wrapText="1"/>
    </xf>
    <xf numFmtId="0" fontId="69" fillId="33" borderId="10" xfId="0" applyFont="1" applyFill="1" applyBorder="1" applyAlignment="1">
      <alignment/>
    </xf>
    <xf numFmtId="0" fontId="69" fillId="33" borderId="26" xfId="0" applyFont="1" applyFill="1" applyBorder="1" applyAlignment="1">
      <alignment/>
    </xf>
    <xf numFmtId="0" fontId="69" fillId="33" borderId="24" xfId="0" applyFont="1" applyFill="1" applyBorder="1" applyAlignment="1">
      <alignment/>
    </xf>
    <xf numFmtId="0" fontId="68" fillId="0" borderId="10" xfId="0" applyFont="1" applyBorder="1" applyAlignment="1">
      <alignment horizontal="left" vertical="top" wrapText="1"/>
    </xf>
    <xf numFmtId="0" fontId="68" fillId="0" borderId="24" xfId="0" applyFont="1" applyBorder="1" applyAlignment="1">
      <alignment horizontal="left" vertical="top" wrapText="1"/>
    </xf>
    <xf numFmtId="0" fontId="21" fillId="0" borderId="0" xfId="0" applyFont="1" applyAlignment="1">
      <alignment vertical="top" wrapText="1"/>
    </xf>
    <xf numFmtId="0" fontId="0" fillId="0" borderId="0" xfId="0" applyFont="1" applyAlignment="1">
      <alignment wrapText="1"/>
    </xf>
    <xf numFmtId="0" fontId="68" fillId="0" borderId="17" xfId="0" applyFont="1" applyBorder="1" applyAlignment="1">
      <alignment/>
    </xf>
    <xf numFmtId="0" fontId="68" fillId="0" borderId="18" xfId="0" applyFont="1" applyBorder="1" applyAlignment="1">
      <alignment/>
    </xf>
    <xf numFmtId="0" fontId="68" fillId="0" borderId="19" xfId="0" applyFont="1" applyBorder="1" applyAlignment="1">
      <alignment/>
    </xf>
    <xf numFmtId="0" fontId="0" fillId="0" borderId="12" xfId="0" applyFont="1" applyBorder="1" applyAlignment="1">
      <alignment/>
    </xf>
    <xf numFmtId="0" fontId="0" fillId="0" borderId="20" xfId="0" applyFont="1" applyBorder="1" applyAlignment="1">
      <alignment/>
    </xf>
    <xf numFmtId="0" fontId="21" fillId="0" borderId="20" xfId="0" applyFont="1" applyBorder="1" applyAlignment="1">
      <alignment vertical="top" wrapText="1"/>
    </xf>
    <xf numFmtId="0" fontId="21" fillId="35" borderId="0" xfId="0" applyFont="1" applyFill="1" applyAlignment="1">
      <alignment horizontal="left" vertical="top" wrapText="1"/>
    </xf>
    <xf numFmtId="0" fontId="68" fillId="0" borderId="26" xfId="0" applyFont="1" applyBorder="1" applyAlignment="1">
      <alignment horizontal="left" vertical="top" wrapText="1"/>
    </xf>
    <xf numFmtId="0" fontId="68" fillId="0" borderId="26" xfId="0" applyFont="1" applyBorder="1" applyAlignment="1">
      <alignment wrapText="1"/>
    </xf>
    <xf numFmtId="0" fontId="68" fillId="0" borderId="24" xfId="0" applyFont="1" applyBorder="1" applyAlignment="1">
      <alignment wrapText="1"/>
    </xf>
    <xf numFmtId="0" fontId="69" fillId="0" borderId="26" xfId="0" applyFont="1" applyBorder="1" applyAlignment="1">
      <alignment horizontal="center" vertical="top" wrapText="1"/>
    </xf>
    <xf numFmtId="0" fontId="69" fillId="0" borderId="10" xfId="0" applyFont="1" applyBorder="1" applyAlignment="1">
      <alignment horizontal="center" vertical="top" wrapText="1"/>
    </xf>
    <xf numFmtId="0" fontId="69" fillId="0" borderId="24" xfId="0" applyFont="1" applyBorder="1" applyAlignment="1">
      <alignment horizontal="center" vertical="top" wrapText="1"/>
    </xf>
    <xf numFmtId="0" fontId="68" fillId="35" borderId="0" xfId="0" applyFont="1" applyFill="1" applyAlignment="1">
      <alignment vertical="top" wrapText="1"/>
    </xf>
    <xf numFmtId="0" fontId="68" fillId="35" borderId="0" xfId="0" applyFont="1" applyFill="1" applyAlignment="1">
      <alignment horizontal="left" vertical="top" wrapText="1"/>
    </xf>
    <xf numFmtId="0" fontId="68" fillId="35" borderId="15" xfId="0" applyFont="1" applyFill="1" applyBorder="1" applyAlignment="1">
      <alignment horizontal="left" vertical="top" wrapText="1"/>
    </xf>
    <xf numFmtId="0" fontId="69" fillId="0" borderId="0" xfId="0" applyFont="1" applyAlignment="1">
      <alignment/>
    </xf>
    <xf numFmtId="0" fontId="73" fillId="0" borderId="0" xfId="0" applyFont="1" applyAlignment="1">
      <alignment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12" xfId="0" applyFont="1" applyBorder="1" applyAlignment="1">
      <alignment horizontal="left" vertical="top" wrapText="1"/>
    </xf>
    <xf numFmtId="0" fontId="0" fillId="0" borderId="27" xfId="0" applyFont="1" applyBorder="1" applyAlignment="1">
      <alignment horizontal="left" vertical="top" wrapText="1"/>
    </xf>
    <xf numFmtId="0" fontId="68" fillId="0" borderId="0" xfId="0" applyFont="1" applyAlignment="1">
      <alignment horizontal="left" vertical="top" wrapText="1"/>
    </xf>
    <xf numFmtId="0" fontId="69" fillId="0" borderId="0" xfId="0" applyFont="1" applyAlignment="1">
      <alignment horizontal="left" vertical="top" wrapText="1"/>
    </xf>
    <xf numFmtId="0" fontId="68" fillId="0" borderId="0" xfId="0" applyFont="1" applyAlignment="1">
      <alignment horizontal="left" vertical="top"/>
    </xf>
    <xf numFmtId="0" fontId="0" fillId="0" borderId="0" xfId="0" applyFont="1" applyAlignment="1">
      <alignment horizontal="left" vertical="top" wrapText="1"/>
    </xf>
    <xf numFmtId="0" fontId="0" fillId="0" borderId="10" xfId="0" applyFont="1" applyBorder="1" applyAlignment="1">
      <alignment horizontal="left" vertical="top"/>
    </xf>
    <xf numFmtId="0" fontId="0" fillId="0" borderId="26" xfId="0" applyFont="1" applyBorder="1" applyAlignment="1">
      <alignment horizontal="left" vertical="top"/>
    </xf>
    <xf numFmtId="0" fontId="0" fillId="0" borderId="24" xfId="0" applyFont="1" applyBorder="1" applyAlignment="1">
      <alignment horizontal="left" vertical="top"/>
    </xf>
    <xf numFmtId="0" fontId="0" fillId="0" borderId="10" xfId="0" applyFont="1" applyBorder="1" applyAlignment="1">
      <alignment horizontal="left"/>
    </xf>
    <xf numFmtId="0" fontId="0" fillId="0" borderId="24" xfId="0" applyFont="1" applyBorder="1" applyAlignment="1">
      <alignment horizontal="left"/>
    </xf>
    <xf numFmtId="0" fontId="21" fillId="0" borderId="10" xfId="0" applyFont="1" applyBorder="1" applyAlignment="1">
      <alignment horizontal="left" vertical="top"/>
    </xf>
    <xf numFmtId="0" fontId="21" fillId="0" borderId="26" xfId="0" applyFont="1" applyBorder="1" applyAlignment="1">
      <alignment horizontal="left" vertical="top"/>
    </xf>
    <xf numFmtId="0" fontId="21" fillId="0" borderId="24" xfId="0" applyFont="1" applyBorder="1" applyAlignment="1">
      <alignment horizontal="left" vertical="top"/>
    </xf>
    <xf numFmtId="0" fontId="21" fillId="0" borderId="26" xfId="0" applyFont="1" applyBorder="1" applyAlignment="1">
      <alignment horizontal="left" vertical="top" wrapText="1"/>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0" fillId="0" borderId="30" xfId="0" applyFont="1" applyBorder="1" applyAlignment="1">
      <alignment horizontal="left" vertical="top" wrapText="1"/>
    </xf>
    <xf numFmtId="0" fontId="21" fillId="33" borderId="22" xfId="0" applyFont="1" applyFill="1" applyBorder="1" applyAlignment="1">
      <alignment vertical="center"/>
    </xf>
    <xf numFmtId="0" fontId="0" fillId="0" borderId="11" xfId="0" applyFont="1" applyBorder="1" applyAlignment="1">
      <alignment horizontal="center" vertical="center" wrapText="1"/>
    </xf>
    <xf numFmtId="37" fontId="0" fillId="0" borderId="13" xfId="42" applyNumberFormat="1" applyFont="1" applyBorder="1" applyAlignment="1">
      <alignment horizontal="center" vertical="center"/>
    </xf>
    <xf numFmtId="37" fontId="0" fillId="0" borderId="0" xfId="42" applyNumberFormat="1" applyFont="1" applyAlignment="1">
      <alignment vertical="center"/>
    </xf>
    <xf numFmtId="37" fontId="21" fillId="0" borderId="13" xfId="42" applyNumberFormat="1" applyFont="1" applyBorder="1" applyAlignment="1">
      <alignment horizontal="center" vertical="center"/>
    </xf>
    <xf numFmtId="0" fontId="0" fillId="0" borderId="22" xfId="0" applyFont="1" applyBorder="1" applyAlignment="1">
      <alignment horizontal="left" vertical="center"/>
    </xf>
    <xf numFmtId="49" fontId="39" fillId="0" borderId="11" xfId="0" applyNumberFormat="1" applyFont="1" applyBorder="1" applyAlignment="1">
      <alignment horizontal="center" vertical="center"/>
    </xf>
    <xf numFmtId="0" fontId="0" fillId="0" borderId="21" xfId="0" applyFont="1" applyBorder="1" applyAlignment="1">
      <alignment horizontal="left" vertical="center"/>
    </xf>
    <xf numFmtId="49" fontId="39" fillId="0" borderId="13" xfId="0" applyNumberFormat="1" applyFont="1" applyBorder="1" applyAlignment="1">
      <alignment horizontal="center" vertical="center"/>
    </xf>
    <xf numFmtId="0" fontId="0" fillId="0" borderId="13" xfId="0" applyFont="1" applyBorder="1" applyAlignment="1">
      <alignment horizontal="right" vertical="top"/>
    </xf>
    <xf numFmtId="0" fontId="27" fillId="0" borderId="13" xfId="0" applyFont="1" applyBorder="1" applyAlignment="1">
      <alignment horizontal="center" vertical="center" wrapText="1"/>
    </xf>
    <xf numFmtId="0" fontId="27" fillId="0" borderId="11" xfId="0" applyFont="1" applyBorder="1" applyAlignment="1">
      <alignment horizontal="center" vertical="center" wrapText="1"/>
    </xf>
    <xf numFmtId="2" fontId="0" fillId="0" borderId="11" xfId="0" applyNumberFormat="1" applyFont="1" applyBorder="1" applyAlignment="1">
      <alignment horizontal="right" wrapText="1"/>
    </xf>
    <xf numFmtId="0" fontId="40" fillId="0" borderId="13" xfId="0" applyFont="1" applyBorder="1" applyAlignment="1">
      <alignment horizontal="center" vertical="center" wrapText="1"/>
    </xf>
    <xf numFmtId="171" fontId="0" fillId="0" borderId="13" xfId="0" applyNumberFormat="1" applyFont="1" applyBorder="1" applyAlignment="1">
      <alignment horizontal="right"/>
    </xf>
    <xf numFmtId="0" fontId="0" fillId="0" borderId="0" xfId="0" applyFont="1" applyAlignment="1">
      <alignment vertical="top" wrapText="1"/>
    </xf>
    <xf numFmtId="0" fontId="2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xf>
    <xf numFmtId="0" fontId="0" fillId="0" borderId="20" xfId="0" applyFont="1" applyBorder="1" applyAlignment="1">
      <alignment horizontal="left" vertical="top" wrapText="1"/>
    </xf>
    <xf numFmtId="0" fontId="25" fillId="0" borderId="20" xfId="0" applyFont="1" applyBorder="1" applyAlignment="1">
      <alignment horizontal="left" vertical="top"/>
    </xf>
    <xf numFmtId="49" fontId="0" fillId="0" borderId="13" xfId="0" applyNumberFormat="1" applyFont="1" applyBorder="1" applyAlignment="1">
      <alignment/>
    </xf>
    <xf numFmtId="0" fontId="0" fillId="0" borderId="23" xfId="0" applyFont="1" applyBorder="1" applyAlignment="1">
      <alignment/>
    </xf>
    <xf numFmtId="0" fontId="0" fillId="0" borderId="22" xfId="0" applyFont="1" applyBorder="1" applyAlignment="1">
      <alignment/>
    </xf>
    <xf numFmtId="49" fontId="0" fillId="0" borderId="11" xfId="0" applyNumberFormat="1" applyFont="1" applyBorder="1" applyAlignment="1">
      <alignment/>
    </xf>
    <xf numFmtId="0" fontId="24" fillId="0" borderId="0" xfId="0" applyFont="1" applyAlignment="1">
      <alignment wrapText="1"/>
    </xf>
    <xf numFmtId="0" fontId="25" fillId="35" borderId="0" xfId="0" applyFont="1" applyFill="1" applyAlignment="1">
      <alignment vertical="top" wrapText="1"/>
    </xf>
    <xf numFmtId="0" fontId="41" fillId="0" borderId="0" xfId="0" applyFont="1" applyAlignment="1">
      <alignment horizontal="left" vertical="top"/>
    </xf>
    <xf numFmtId="0" fontId="42" fillId="0" borderId="0" xfId="0" applyFont="1" applyAlignment="1">
      <alignment horizontal="left" vertical="top"/>
    </xf>
    <xf numFmtId="0" fontId="41" fillId="0" borderId="21" xfId="0" applyFont="1" applyBorder="1" applyAlignment="1">
      <alignment vertical="top" wrapText="1"/>
    </xf>
    <xf numFmtId="0" fontId="42" fillId="0" borderId="13" xfId="0" applyFont="1" applyBorder="1" applyAlignment="1">
      <alignment horizontal="center" wrapText="1"/>
    </xf>
    <xf numFmtId="0" fontId="41" fillId="0" borderId="13" xfId="0" applyFont="1" applyBorder="1" applyAlignment="1">
      <alignment/>
    </xf>
    <xf numFmtId="0" fontId="0" fillId="0" borderId="27" xfId="0" applyFont="1" applyBorder="1" applyAlignment="1">
      <alignment/>
    </xf>
    <xf numFmtId="0" fontId="24" fillId="0" borderId="12" xfId="0" applyFont="1" applyBorder="1" applyAlignment="1">
      <alignment wrapText="1"/>
    </xf>
    <xf numFmtId="0" fontId="24" fillId="0" borderId="27" xfId="0" applyFont="1" applyBorder="1" applyAlignment="1">
      <alignment wrapText="1"/>
    </xf>
    <xf numFmtId="0" fontId="41" fillId="0" borderId="20" xfId="0" applyFont="1" applyBorder="1" applyAlignment="1">
      <alignment horizontal="left" vertical="center" wrapText="1"/>
    </xf>
    <xf numFmtId="9" fontId="0" fillId="0" borderId="13" xfId="0" applyNumberFormat="1" applyFont="1" applyBorder="1" applyAlignment="1">
      <alignment horizontal="center" vertical="center" wrapText="1"/>
    </xf>
    <xf numFmtId="9" fontId="68" fillId="0" borderId="13" xfId="0" applyNumberFormat="1" applyFont="1" applyBorder="1" applyAlignment="1">
      <alignment horizontal="center" vertical="center" wrapText="1"/>
    </xf>
    <xf numFmtId="9" fontId="0" fillId="0" borderId="13" xfId="0" applyNumberFormat="1" applyFont="1" applyBorder="1" applyAlignment="1">
      <alignment horizontal="right" wrapText="1"/>
    </xf>
    <xf numFmtId="1" fontId="0" fillId="0" borderId="13" xfId="0" applyNumberFormat="1" applyFont="1" applyBorder="1" applyAlignment="1">
      <alignment horizontal="right"/>
    </xf>
    <xf numFmtId="0" fontId="0" fillId="0" borderId="22" xfId="0" applyFont="1" applyBorder="1" applyAlignment="1">
      <alignment horizontal="left" vertical="top" wrapText="1"/>
    </xf>
    <xf numFmtId="0" fontId="0" fillId="0" borderId="0" xfId="0" applyFont="1" applyAlignment="1">
      <alignment horizontal="center" vertical="center" wrapText="1"/>
    </xf>
    <xf numFmtId="0" fontId="21" fillId="33" borderId="21" xfId="0" applyFont="1" applyFill="1" applyBorder="1" applyAlignment="1">
      <alignment horizontal="center" vertical="center" wrapText="1"/>
    </xf>
    <xf numFmtId="0" fontId="68" fillId="0" borderId="13" xfId="0" applyFont="1" applyBorder="1" applyAlignment="1">
      <alignment horizontal="center" vertical="center" wrapText="1"/>
    </xf>
    <xf numFmtId="0" fontId="0" fillId="0" borderId="0" xfId="0" applyFont="1" applyAlignment="1">
      <alignment horizontal="center" vertical="center" wrapText="1"/>
    </xf>
    <xf numFmtId="49" fontId="0" fillId="0" borderId="13" xfId="0" applyNumberFormat="1" applyFont="1" applyBorder="1" applyAlignment="1">
      <alignment horizontal="center" vertical="center"/>
    </xf>
    <xf numFmtId="0" fontId="0" fillId="0" borderId="14" xfId="0" applyFont="1" applyBorder="1" applyAlignment="1">
      <alignment horizontal="left" vertical="top" wrapText="1"/>
    </xf>
    <xf numFmtId="49" fontId="0" fillId="0" borderId="21" xfId="0" applyNumberFormat="1" applyFont="1" applyBorder="1" applyAlignment="1">
      <alignment horizontal="center" vertical="center"/>
    </xf>
    <xf numFmtId="0" fontId="0" fillId="33" borderId="10" xfId="0" applyFont="1" applyFill="1" applyBorder="1" applyAlignment="1">
      <alignment/>
    </xf>
    <xf numFmtId="0" fontId="0" fillId="33" borderId="26" xfId="0" applyFont="1" applyFill="1" applyBorder="1" applyAlignment="1">
      <alignment/>
    </xf>
    <xf numFmtId="0" fontId="0" fillId="33" borderId="24" xfId="0" applyFont="1" applyFill="1" applyBorder="1" applyAlignment="1">
      <alignment/>
    </xf>
    <xf numFmtId="0" fontId="0" fillId="0" borderId="10" xfId="0" applyFont="1" applyBorder="1" applyAlignment="1">
      <alignment horizontal="center" vertical="center" wrapText="1"/>
    </xf>
    <xf numFmtId="0" fontId="0" fillId="0" borderId="24" xfId="0" applyFont="1" applyBorder="1" applyAlignment="1">
      <alignment horizontal="center" vertical="center" wrapText="1"/>
    </xf>
    <xf numFmtId="49" fontId="0" fillId="0" borderId="10" xfId="0" applyNumberFormat="1" applyFont="1" applyBorder="1" applyAlignment="1">
      <alignment horizontal="center" vertical="center"/>
    </xf>
    <xf numFmtId="49" fontId="0" fillId="0" borderId="24" xfId="0" applyNumberFormat="1" applyFont="1" applyBorder="1" applyAlignment="1">
      <alignment horizontal="center" vertical="center"/>
    </xf>
    <xf numFmtId="0" fontId="0" fillId="0" borderId="12" xfId="0" applyFont="1" applyBorder="1" applyAlignment="1">
      <alignment horizontal="left" vertical="top"/>
    </xf>
    <xf numFmtId="0" fontId="0" fillId="0" borderId="27" xfId="0" applyFont="1" applyBorder="1" applyAlignment="1">
      <alignment horizontal="left" vertical="top"/>
    </xf>
    <xf numFmtId="0" fontId="0" fillId="0" borderId="22" xfId="0" applyFont="1" applyBorder="1" applyAlignment="1">
      <alignment horizontal="left" vertical="top"/>
    </xf>
    <xf numFmtId="15" fontId="0" fillId="0" borderId="20" xfId="0" applyNumberFormat="1" applyFont="1" applyBorder="1" applyAlignment="1">
      <alignment horizontal="left" vertical="top" wrapText="1"/>
    </xf>
    <xf numFmtId="171" fontId="0" fillId="0" borderId="0" xfId="0" applyNumberFormat="1" applyFont="1" applyAlignment="1">
      <alignment horizontal="center" vertical="top" wrapText="1"/>
    </xf>
    <xf numFmtId="0" fontId="0" fillId="33" borderId="22" xfId="0" applyFont="1" applyFill="1" applyBorder="1" applyAlignment="1">
      <alignment/>
    </xf>
    <xf numFmtId="0" fontId="0" fillId="0" borderId="11" xfId="0" applyFont="1" applyBorder="1" applyAlignment="1">
      <alignment horizontal="center"/>
    </xf>
    <xf numFmtId="172" fontId="0" fillId="0" borderId="13" xfId="44" applyNumberFormat="1" applyFont="1" applyBorder="1" applyAlignment="1">
      <alignment horizontal="right"/>
    </xf>
    <xf numFmtId="0" fontId="0" fillId="33" borderId="12" xfId="0" applyFont="1" applyFill="1" applyBorder="1" applyAlignment="1">
      <alignment horizontal="left" vertical="top" wrapText="1"/>
    </xf>
    <xf numFmtId="172" fontId="0" fillId="33" borderId="20" xfId="44" applyNumberFormat="1" applyFont="1" applyFill="1" applyBorder="1" applyAlignment="1">
      <alignment horizontal="right"/>
    </xf>
    <xf numFmtId="172" fontId="0" fillId="33" borderId="13" xfId="44" applyNumberFormat="1" applyFont="1" applyFill="1" applyBorder="1" applyAlignment="1">
      <alignment horizontal="right"/>
    </xf>
    <xf numFmtId="172" fontId="0" fillId="0" borderId="11" xfId="0" applyNumberFormat="1" applyFont="1" applyBorder="1" applyAlignment="1">
      <alignment horizontal="right"/>
    </xf>
    <xf numFmtId="172" fontId="0" fillId="0" borderId="0" xfId="0" applyNumberFormat="1" applyFont="1" applyAlignment="1">
      <alignment horizontal="right"/>
    </xf>
    <xf numFmtId="0" fontId="0" fillId="0" borderId="13" xfId="0" applyFont="1" applyBorder="1" applyAlignment="1">
      <alignment horizontal="center" vertical="center" wrapText="1"/>
    </xf>
    <xf numFmtId="172" fontId="0" fillId="0" borderId="13" xfId="0" applyNumberFormat="1" applyFont="1" applyBorder="1" applyAlignment="1">
      <alignment horizontal="right"/>
    </xf>
    <xf numFmtId="172" fontId="0" fillId="33" borderId="13" xfId="0" applyNumberFormat="1" applyFont="1" applyFill="1" applyBorder="1" applyAlignment="1">
      <alignment horizontal="right"/>
    </xf>
    <xf numFmtId="170" fontId="33" fillId="0" borderId="13" xfId="0" applyNumberFormat="1" applyFont="1" applyBorder="1" applyAlignment="1">
      <alignment horizontal="right" wrapText="1"/>
    </xf>
    <xf numFmtId="0" fontId="0" fillId="0" borderId="14" xfId="0" applyFont="1" applyBorder="1" applyAlignment="1">
      <alignment horizontal="left"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0" fillId="0" borderId="30" xfId="0" applyFont="1" applyBorder="1" applyAlignment="1">
      <alignment horizontal="left" vertical="top" wrapText="1"/>
    </xf>
    <xf numFmtId="0" fontId="68" fillId="34" borderId="10" xfId="0" applyFont="1" applyFill="1" applyBorder="1" applyAlignment="1">
      <alignment horizontal="left" vertical="top" wrapText="1"/>
    </xf>
    <xf numFmtId="0" fontId="68" fillId="34" borderId="24" xfId="0" applyFont="1" applyFill="1" applyBorder="1" applyAlignment="1">
      <alignment horizontal="left" vertical="top" wrapText="1"/>
    </xf>
    <xf numFmtId="0" fontId="0" fillId="0" borderId="31" xfId="0" applyFont="1" applyBorder="1" applyAlignment="1">
      <alignment/>
    </xf>
    <xf numFmtId="0" fontId="0" fillId="0" borderId="11" xfId="0" applyFont="1" applyBorder="1" applyAlignment="1">
      <alignment horizontal="center" vertical="center" wrapText="1"/>
    </xf>
    <xf numFmtId="0" fontId="68" fillId="0" borderId="11" xfId="0" applyFont="1"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0" xfId="0" applyNumberFormat="1" applyFont="1" applyAlignment="1">
      <alignment horizontal="center" vertical="center" wrapText="1"/>
    </xf>
    <xf numFmtId="5" fontId="0" fillId="0" borderId="13" xfId="0" applyNumberFormat="1" applyFont="1" applyBorder="1" applyAlignment="1">
      <alignment/>
    </xf>
    <xf numFmtId="173" fontId="21" fillId="0" borderId="13" xfId="0" applyNumberFormat="1" applyFont="1" applyBorder="1" applyAlignment="1">
      <alignment/>
    </xf>
    <xf numFmtId="173" fontId="0" fillId="0" borderId="13" xfId="0" applyNumberFormat="1" applyFont="1" applyBorder="1" applyAlignment="1">
      <alignment/>
    </xf>
    <xf numFmtId="0" fontId="0" fillId="33" borderId="13" xfId="0" applyFont="1" applyFill="1" applyBorder="1" applyAlignment="1">
      <alignment/>
    </xf>
    <xf numFmtId="0" fontId="24" fillId="33" borderId="12" xfId="0" applyFont="1" applyFill="1" applyBorder="1" applyAlignment="1">
      <alignment/>
    </xf>
    <xf numFmtId="0" fontId="24" fillId="33" borderId="13" xfId="0" applyFont="1" applyFill="1" applyBorder="1" applyAlignment="1">
      <alignment/>
    </xf>
    <xf numFmtId="0" fontId="29" fillId="0" borderId="13" xfId="0" applyFont="1" applyBorder="1" applyAlignment="1">
      <alignment horizontal="center" wrapText="1"/>
    </xf>
    <xf numFmtId="0" fontId="24" fillId="0" borderId="12" xfId="0" applyFont="1" applyBorder="1" applyAlignment="1">
      <alignment vertical="top"/>
    </xf>
    <xf numFmtId="0" fontId="24" fillId="0" borderId="13" xfId="0" applyFont="1" applyBorder="1" applyAlignment="1">
      <alignment vertical="top" wrapText="1"/>
    </xf>
    <xf numFmtId="0" fontId="24" fillId="0" borderId="13" xfId="0" applyFont="1" applyBorder="1" applyAlignment="1">
      <alignment horizontal="center" vertical="center"/>
    </xf>
    <xf numFmtId="174" fontId="24" fillId="0" borderId="13" xfId="59" applyNumberFormat="1" applyFont="1" applyBorder="1" applyAlignment="1">
      <alignment horizontal="center" vertical="center"/>
    </xf>
    <xf numFmtId="175" fontId="24" fillId="0" borderId="13" xfId="44" applyNumberFormat="1" applyFont="1" applyBorder="1" applyAlignment="1">
      <alignment horizontal="center" vertical="center"/>
    </xf>
    <xf numFmtId="0" fontId="24" fillId="0" borderId="12" xfId="0" applyFont="1" applyBorder="1" applyAlignment="1">
      <alignment vertical="center"/>
    </xf>
    <xf numFmtId="0" fontId="24" fillId="0" borderId="13" xfId="0" applyFont="1" applyBorder="1" applyAlignment="1">
      <alignment vertical="center" wrapText="1"/>
    </xf>
    <xf numFmtId="176" fontId="24" fillId="0" borderId="13" xfId="44" applyNumberFormat="1" applyFont="1" applyBorder="1" applyAlignment="1">
      <alignment horizontal="center" vertical="center"/>
    </xf>
    <xf numFmtId="0" fontId="0" fillId="0" borderId="0" xfId="0" applyFont="1" applyAlignment="1">
      <alignment/>
    </xf>
    <xf numFmtId="0" fontId="24" fillId="0" borderId="0" xfId="0" applyFont="1" applyAlignment="1">
      <alignment vertical="top"/>
    </xf>
    <xf numFmtId="176" fontId="24" fillId="0" borderId="0" xfId="44" applyNumberFormat="1" applyFont="1" applyBorder="1" applyAlignment="1">
      <alignment horizontal="center" vertical="center"/>
    </xf>
    <xf numFmtId="9" fontId="21" fillId="0" borderId="11" xfId="0" applyNumberFormat="1" applyFont="1" applyBorder="1" applyAlignment="1">
      <alignment horizontal="right" wrapText="1"/>
    </xf>
    <xf numFmtId="172" fontId="21" fillId="0" borderId="11" xfId="0" applyNumberFormat="1" applyFont="1" applyBorder="1" applyAlignment="1">
      <alignment horizontal="right" wrapText="1"/>
    </xf>
    <xf numFmtId="0" fontId="25" fillId="0" borderId="0" xfId="0" applyFont="1" applyAlignment="1">
      <alignment horizontal="left" vertical="top" wrapText="1"/>
    </xf>
    <xf numFmtId="1" fontId="0" fillId="0" borderId="11" xfId="0" applyNumberFormat="1" applyFont="1" applyBorder="1" applyAlignment="1">
      <alignment horizontal="right"/>
    </xf>
    <xf numFmtId="176" fontId="0" fillId="0" borderId="0" xfId="44" applyNumberFormat="1" applyFont="1" applyAlignment="1">
      <alignment horizontal="center"/>
    </xf>
    <xf numFmtId="171" fontId="0" fillId="0" borderId="11" xfId="0" applyNumberFormat="1" applyFont="1" applyBorder="1" applyAlignment="1">
      <alignment horizontal="right"/>
    </xf>
    <xf numFmtId="171" fontId="0" fillId="0" borderId="11" xfId="0" applyNumberFormat="1" applyFont="1" applyBorder="1" applyAlignment="1">
      <alignment/>
    </xf>
    <xf numFmtId="171" fontId="0" fillId="0" borderId="13" xfId="0" applyNumberFormat="1" applyFont="1" applyBorder="1" applyAlignment="1">
      <alignment horizontal="center" vertical="center"/>
    </xf>
    <xf numFmtId="0" fontId="0" fillId="34" borderId="23" xfId="0" applyFont="1" applyFill="1" applyBorder="1" applyAlignment="1">
      <alignment/>
    </xf>
    <xf numFmtId="0" fontId="68" fillId="0" borderId="13" xfId="0" applyFont="1" applyBorder="1" applyAlignment="1">
      <alignment/>
    </xf>
    <xf numFmtId="171" fontId="0" fillId="0" borderId="13" xfId="0" applyNumberFormat="1" applyFont="1" applyBorder="1" applyAlignment="1">
      <alignment/>
    </xf>
    <xf numFmtId="2" fontId="0" fillId="0" borderId="13" xfId="0" applyNumberFormat="1" applyFont="1" applyBorder="1" applyAlignment="1">
      <alignment horizontal="right"/>
    </xf>
    <xf numFmtId="0" fontId="0" fillId="0" borderId="0" xfId="0" applyFont="1" applyAlignment="1">
      <alignment vertical="top"/>
    </xf>
    <xf numFmtId="0" fontId="0" fillId="0" borderId="20" xfId="0" applyFont="1" applyBorder="1" applyAlignment="1">
      <alignment horizontal="left" vertical="top"/>
    </xf>
    <xf numFmtId="49" fontId="0" fillId="0" borderId="20" xfId="0" applyNumberFormat="1" applyFont="1" applyBorder="1" applyAlignment="1">
      <alignment horizontal="center" vertical="center"/>
    </xf>
    <xf numFmtId="0" fontId="24" fillId="0" borderId="11" xfId="0" applyFont="1" applyBorder="1" applyAlignment="1">
      <alignment horizontal="center"/>
    </xf>
    <xf numFmtId="0" fontId="0" fillId="33" borderId="13" xfId="0" applyFont="1" applyFill="1" applyBorder="1" applyAlignment="1">
      <alignment horizontal="center"/>
    </xf>
    <xf numFmtId="0" fontId="68" fillId="33" borderId="10" xfId="0" applyFont="1" applyFill="1" applyBorder="1" applyAlignment="1">
      <alignment horizontal="left" vertical="top" wrapText="1"/>
    </xf>
    <xf numFmtId="0" fontId="68" fillId="33" borderId="26" xfId="0" applyFont="1" applyFill="1" applyBorder="1" applyAlignment="1">
      <alignment horizontal="left" vertical="top" wrapText="1"/>
    </xf>
    <xf numFmtId="0" fontId="68" fillId="33" borderId="24" xfId="0" applyFont="1" applyFill="1" applyBorder="1" applyAlignment="1">
      <alignment horizontal="left" vertical="top" wrapText="1"/>
    </xf>
    <xf numFmtId="0" fontId="0" fillId="0" borderId="10" xfId="0" applyFont="1" applyBorder="1" applyAlignment="1">
      <alignment horizontal="left" vertical="center"/>
    </xf>
    <xf numFmtId="0" fontId="0" fillId="0" borderId="24" xfId="0" applyFont="1" applyBorder="1" applyAlignment="1">
      <alignment horizontal="left" vertical="center"/>
    </xf>
    <xf numFmtId="0" fontId="30" fillId="33" borderId="10" xfId="0" applyFont="1" applyFill="1" applyBorder="1" applyAlignment="1">
      <alignment/>
    </xf>
    <xf numFmtId="0" fontId="30" fillId="33" borderId="26" xfId="0" applyFont="1" applyFill="1" applyBorder="1" applyAlignment="1">
      <alignment/>
    </xf>
    <xf numFmtId="0" fontId="30" fillId="33" borderId="24" xfId="0" applyFont="1" applyFill="1" applyBorder="1" applyAlignment="1">
      <alignment/>
    </xf>
    <xf numFmtId="0" fontId="26" fillId="0" borderId="10" xfId="0" applyFont="1" applyBorder="1" applyAlignment="1">
      <alignment horizontal="left" vertical="top" wrapText="1"/>
    </xf>
    <xf numFmtId="0" fontId="26" fillId="0" borderId="26" xfId="0" applyFont="1" applyBorder="1" applyAlignment="1">
      <alignment horizontal="left" vertical="top" wrapText="1"/>
    </xf>
    <xf numFmtId="0" fontId="26" fillId="0" borderId="24" xfId="0" applyFont="1" applyBorder="1" applyAlignment="1">
      <alignment horizontal="left" vertical="top" wrapText="1"/>
    </xf>
    <xf numFmtId="0" fontId="25" fillId="0" borderId="0" xfId="0" applyFont="1" applyAlignment="1">
      <alignment horizontal="left" vertical="top" wrapText="1"/>
    </xf>
    <xf numFmtId="0" fontId="0" fillId="0" borderId="20" xfId="0" applyFont="1" applyBorder="1" applyAlignment="1">
      <alignment horizontal="left" vertical="top"/>
    </xf>
    <xf numFmtId="0" fontId="0" fillId="0" borderId="0" xfId="0" applyFont="1" applyAlignment="1">
      <alignment horizontal="center" vertical="top" wrapText="1"/>
    </xf>
    <xf numFmtId="0" fontId="0" fillId="0" borderId="0" xfId="0" applyFont="1" applyAlignment="1">
      <alignment horizontal="center" vertical="top" wrapText="1"/>
    </xf>
    <xf numFmtId="0" fontId="24" fillId="35" borderId="21" xfId="0" applyFont="1" applyFill="1" applyBorder="1" applyAlignment="1">
      <alignment horizontal="center" vertical="top" wrapText="1"/>
    </xf>
    <xf numFmtId="0" fontId="24" fillId="35" borderId="20" xfId="0" applyFont="1" applyFill="1" applyBorder="1" applyAlignment="1">
      <alignment horizontal="center" vertical="top" wrapText="1"/>
    </xf>
    <xf numFmtId="0" fontId="24" fillId="35" borderId="13" xfId="0" applyFont="1" applyFill="1" applyBorder="1" applyAlignment="1">
      <alignment horizontal="center" vertical="top" wrapText="1"/>
    </xf>
    <xf numFmtId="0" fontId="24" fillId="35" borderId="21" xfId="0" applyFont="1" applyFill="1" applyBorder="1" applyAlignment="1">
      <alignment vertical="top" wrapText="1"/>
    </xf>
    <xf numFmtId="0" fontId="47" fillId="35" borderId="13" xfId="0" applyFont="1" applyFill="1" applyBorder="1" applyAlignment="1">
      <alignment vertical="top" wrapText="1"/>
    </xf>
    <xf numFmtId="177" fontId="0" fillId="0" borderId="12" xfId="0" applyNumberFormat="1" applyFont="1" applyBorder="1" applyAlignment="1">
      <alignment vertical="center"/>
    </xf>
    <xf numFmtId="177" fontId="0" fillId="0" borderId="12" xfId="0" applyNumberFormat="1" applyFont="1" applyBorder="1" applyAlignment="1">
      <alignment vertical="top"/>
    </xf>
    <xf numFmtId="177" fontId="0" fillId="0" borderId="21" xfId="0" applyNumberFormat="1" applyFont="1" applyBorder="1" applyAlignment="1">
      <alignment vertical="center"/>
    </xf>
    <xf numFmtId="0" fontId="21" fillId="0" borderId="0" xfId="0" applyFont="1" applyAlignment="1">
      <alignment vertical="top"/>
    </xf>
    <xf numFmtId="1" fontId="0" fillId="0" borderId="11" xfId="0" applyNumberFormat="1" applyFont="1" applyBorder="1" applyAlignment="1">
      <alignment vertical="top"/>
    </xf>
    <xf numFmtId="0" fontId="68" fillId="0" borderId="11" xfId="0" applyFont="1" applyBorder="1" applyAlignment="1">
      <alignment vertical="top"/>
    </xf>
    <xf numFmtId="0" fontId="0" fillId="35" borderId="0" xfId="0" applyFont="1" applyFill="1" applyAlignment="1">
      <alignment vertical="top"/>
    </xf>
    <xf numFmtId="0" fontId="0" fillId="35" borderId="22" xfId="0" applyFont="1" applyFill="1" applyBorder="1" applyAlignment="1">
      <alignment vertical="top"/>
    </xf>
    <xf numFmtId="0" fontId="0" fillId="35" borderId="0" xfId="0" applyFont="1" applyFill="1" applyAlignment="1">
      <alignment horizontal="right" vertical="top"/>
    </xf>
    <xf numFmtId="0" fontId="0" fillId="35" borderId="21" xfId="0" applyFont="1" applyFill="1" applyBorder="1" applyAlignment="1">
      <alignment vertical="top"/>
    </xf>
    <xf numFmtId="0" fontId="27" fillId="0" borderId="0" xfId="0" applyFont="1" applyAlignment="1">
      <alignment wrapText="1"/>
    </xf>
    <xf numFmtId="49" fontId="21" fillId="0" borderId="13" xfId="0" applyNumberFormat="1" applyFont="1" applyBorder="1" applyAlignment="1">
      <alignment horizontal="center"/>
    </xf>
    <xf numFmtId="49" fontId="21" fillId="0" borderId="11" xfId="0" applyNumberFormat="1" applyFont="1" applyBorder="1" applyAlignment="1">
      <alignment horizontal="center"/>
    </xf>
    <xf numFmtId="0" fontId="21" fillId="35" borderId="20" xfId="0" applyFont="1" applyFill="1" applyBorder="1" applyAlignment="1">
      <alignment vertical="top" wrapText="1"/>
    </xf>
    <xf numFmtId="0" fontId="24" fillId="35" borderId="10" xfId="0" applyFont="1" applyFill="1" applyBorder="1" applyAlignment="1">
      <alignment vertical="top" wrapText="1"/>
    </xf>
    <xf numFmtId="0" fontId="24" fillId="35" borderId="26" xfId="0" applyFont="1" applyFill="1" applyBorder="1" applyAlignment="1">
      <alignment vertical="top" wrapText="1"/>
    </xf>
    <xf numFmtId="0" fontId="24" fillId="35" borderId="24" xfId="0" applyFont="1" applyFill="1" applyBorder="1" applyAlignment="1">
      <alignment vertical="top" wrapText="1"/>
    </xf>
    <xf numFmtId="0" fontId="48" fillId="35" borderId="0" xfId="0" applyFont="1" applyFill="1" applyAlignment="1">
      <alignment horizontal="left" vertical="top" wrapText="1"/>
    </xf>
    <xf numFmtId="0" fontId="48" fillId="0" borderId="0" xfId="0" applyFont="1" applyAlignment="1">
      <alignment horizontal="left" vertical="top" wrapText="1"/>
    </xf>
    <xf numFmtId="0" fontId="24" fillId="0" borderId="0" xfId="0" applyFont="1" applyAlignment="1">
      <alignment horizontal="left" vertical="top" wrapText="1"/>
    </xf>
    <xf numFmtId="0" fontId="0" fillId="0" borderId="26" xfId="0" applyBorder="1" applyAlignment="1">
      <alignment horizontal="left" vertical="top" wrapText="1"/>
    </xf>
    <xf numFmtId="0" fontId="0" fillId="0" borderId="24" xfId="0" applyBorder="1" applyAlignment="1">
      <alignment horizontal="left" vertical="top" wrapText="1"/>
    </xf>
    <xf numFmtId="0" fontId="0" fillId="35" borderId="26" xfId="0" applyFont="1" applyFill="1" applyBorder="1" applyAlignment="1">
      <alignment horizontal="left" vertical="top" wrapText="1"/>
    </xf>
    <xf numFmtId="0" fontId="0" fillId="35" borderId="10" xfId="0" applyFont="1" applyFill="1" applyBorder="1" applyAlignment="1">
      <alignment horizontal="left" vertical="top" wrapText="1"/>
    </xf>
    <xf numFmtId="0" fontId="0" fillId="35" borderId="24" xfId="0" applyFont="1" applyFill="1" applyBorder="1" applyAlignment="1">
      <alignment horizontal="left" vertical="top" wrapText="1"/>
    </xf>
    <xf numFmtId="0" fontId="21" fillId="0" borderId="0" xfId="0" applyFont="1" applyAlignment="1">
      <alignment horizontal="left" vertical="top"/>
    </xf>
    <xf numFmtId="0" fontId="0" fillId="0" borderId="10" xfId="0" applyFont="1" applyBorder="1" applyAlignment="1">
      <alignment vertical="top"/>
    </xf>
    <xf numFmtId="0" fontId="0" fillId="0" borderId="26" xfId="0" applyFont="1" applyBorder="1" applyAlignment="1">
      <alignment vertical="top"/>
    </xf>
    <xf numFmtId="0" fontId="0" fillId="0" borderId="24" xfId="0" applyFont="1" applyBorder="1" applyAlignment="1">
      <alignment vertical="top"/>
    </xf>
    <xf numFmtId="0" fontId="26" fillId="0" borderId="0" xfId="0" applyFont="1" applyAlignment="1">
      <alignment horizontal="left" vertical="top" wrapText="1"/>
    </xf>
    <xf numFmtId="0" fontId="21" fillId="0" borderId="0" xfId="0" applyFont="1" applyAlignment="1">
      <alignment horizontal="center" vertical="center"/>
    </xf>
    <xf numFmtId="0" fontId="21" fillId="0" borderId="20" xfId="0" applyFont="1" applyBorder="1" applyAlignment="1">
      <alignment horizontal="center" vertical="center"/>
    </xf>
    <xf numFmtId="0" fontId="21" fillId="0" borderId="17"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30" xfId="0" applyFont="1" applyBorder="1" applyAlignment="1">
      <alignment horizontal="center" vertical="center" wrapText="1"/>
    </xf>
    <xf numFmtId="0" fontId="0" fillId="0" borderId="0" xfId="0" applyFont="1" applyAlignment="1">
      <alignment vertical="top"/>
    </xf>
    <xf numFmtId="0" fontId="21" fillId="0" borderId="21" xfId="0" applyFont="1" applyBorder="1" applyAlignment="1">
      <alignment vertical="center" wrapText="1"/>
    </xf>
    <xf numFmtId="10" fontId="0" fillId="0" borderId="13" xfId="59" applyNumberFormat="1" applyFont="1" applyBorder="1" applyAlignment="1">
      <alignment horizontal="center" vertical="center"/>
    </xf>
    <xf numFmtId="49" fontId="0" fillId="0" borderId="13" xfId="0" applyNumberFormat="1" applyFont="1" applyBorder="1" applyAlignment="1">
      <alignment horizontal="left" vertical="center" indent="2"/>
    </xf>
    <xf numFmtId="10" fontId="21" fillId="0" borderId="13" xfId="59" applyNumberFormat="1" applyFont="1" applyBorder="1" applyAlignment="1">
      <alignment horizontal="center" vertical="center"/>
    </xf>
    <xf numFmtId="0" fontId="0" fillId="33" borderId="13" xfId="0" applyFont="1" applyFill="1" applyBorder="1" applyAlignment="1">
      <alignment vertical="center"/>
    </xf>
    <xf numFmtId="0" fontId="0" fillId="35" borderId="20"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dunham@albion.edu" TargetMode="External" /><Relationship Id="rId2" Type="http://schemas.openxmlformats.org/officeDocument/2006/relationships/hyperlink" Target="http://www.albion.edu/institutionaldata/CDS2004-05.htm" TargetMode="External" /><Relationship Id="rId3" Type="http://schemas.openxmlformats.org/officeDocument/2006/relationships/hyperlink" Target="http://www.albion.edu/" TargetMode="External" /><Relationship Id="rId4" Type="http://schemas.openxmlformats.org/officeDocument/2006/relationships/hyperlink" Target="mailto:admissions@albion.edu" TargetMode="External" /></Relationships>
</file>

<file path=xl/worksheets/sheet1.xml><?xml version="1.0" encoding="utf-8"?>
<worksheet xmlns="http://schemas.openxmlformats.org/spreadsheetml/2006/main" xmlns:r="http://schemas.openxmlformats.org/officeDocument/2006/relationships">
  <dimension ref="A1:F67"/>
  <sheetViews>
    <sheetView tabSelected="1" zoomScalePageLayoutView="0" workbookViewId="0" topLeftCell="A1">
      <selection activeCell="F22" sqref="F22"/>
    </sheetView>
  </sheetViews>
  <sheetFormatPr defaultColWidth="9.140625" defaultRowHeight="12.75"/>
  <cols>
    <col min="1" max="1" width="4.57421875" style="1" customWidth="1"/>
    <col min="2" max="2" width="31.8515625" style="0" customWidth="1"/>
    <col min="3" max="3" width="4.00390625" style="0" customWidth="1"/>
    <col min="4" max="4" width="47.140625" style="0" customWidth="1"/>
  </cols>
  <sheetData>
    <row r="1" spans="1:6" ht="18">
      <c r="A1" s="38" t="s">
        <v>0</v>
      </c>
      <c r="B1" s="38"/>
      <c r="C1" s="38"/>
      <c r="D1" s="38"/>
      <c r="E1" s="2"/>
      <c r="F1" s="2"/>
    </row>
    <row r="2" spans="1:6" ht="12.75">
      <c r="A2" s="3"/>
      <c r="B2" s="2"/>
      <c r="C2" s="39"/>
      <c r="D2" s="39"/>
      <c r="E2" s="2"/>
      <c r="F2" s="2"/>
    </row>
    <row r="3" spans="1:6" ht="12.75">
      <c r="A3" s="5" t="s">
        <v>1</v>
      </c>
      <c r="B3" s="6" t="s">
        <v>2</v>
      </c>
      <c r="C3" s="4"/>
      <c r="D3" s="4"/>
      <c r="E3" s="2"/>
      <c r="F3" s="2"/>
    </row>
    <row r="4" spans="1:6" ht="12.75">
      <c r="A4" s="5" t="s">
        <v>1</v>
      </c>
      <c r="B4" s="7" t="s">
        <v>3</v>
      </c>
      <c r="C4" s="8"/>
      <c r="D4" s="8" t="s">
        <v>4</v>
      </c>
      <c r="E4" s="2"/>
      <c r="F4" s="2"/>
    </row>
    <row r="5" spans="1:6" ht="12.75">
      <c r="A5" s="5" t="s">
        <v>1</v>
      </c>
      <c r="B5" s="9" t="s">
        <v>5</v>
      </c>
      <c r="C5" s="10"/>
      <c r="D5" s="10" t="s">
        <v>6</v>
      </c>
      <c r="E5" s="2"/>
      <c r="F5" s="2"/>
    </row>
    <row r="6" spans="1:6" ht="12.75">
      <c r="A6" s="5" t="s">
        <v>1</v>
      </c>
      <c r="B6" s="9" t="s">
        <v>7</v>
      </c>
      <c r="C6" s="10"/>
      <c r="D6" s="10" t="s">
        <v>8</v>
      </c>
      <c r="E6" s="2"/>
      <c r="F6" s="2"/>
    </row>
    <row r="7" spans="1:6" ht="12.75">
      <c r="A7" s="5" t="s">
        <v>1</v>
      </c>
      <c r="B7" s="9" t="s">
        <v>9</v>
      </c>
      <c r="C7" s="10"/>
      <c r="D7" s="10" t="s">
        <v>10</v>
      </c>
      <c r="E7" s="2"/>
      <c r="F7" s="2"/>
    </row>
    <row r="8" spans="1:6" ht="12.75">
      <c r="A8" s="5" t="s">
        <v>1</v>
      </c>
      <c r="B8" s="9" t="s">
        <v>11</v>
      </c>
      <c r="C8" s="10"/>
      <c r="D8" s="10" t="s">
        <v>12</v>
      </c>
      <c r="E8" s="2"/>
      <c r="F8" s="2"/>
    </row>
    <row r="9" spans="1:6" ht="12.75">
      <c r="A9" s="5" t="s">
        <v>1</v>
      </c>
      <c r="B9" s="9" t="s">
        <v>13</v>
      </c>
      <c r="C9" s="10"/>
      <c r="D9" s="10" t="s">
        <v>14</v>
      </c>
      <c r="E9" s="2"/>
      <c r="F9" s="2"/>
    </row>
    <row r="10" spans="1:6" ht="12.75">
      <c r="A10" s="5" t="s">
        <v>1</v>
      </c>
      <c r="B10" s="9" t="s">
        <v>15</v>
      </c>
      <c r="C10" s="10"/>
      <c r="D10" s="10" t="s">
        <v>16</v>
      </c>
      <c r="E10" s="2"/>
      <c r="F10" s="2"/>
    </row>
    <row r="11" spans="1:6" ht="12.75">
      <c r="A11" s="5" t="s">
        <v>1</v>
      </c>
      <c r="B11" s="9" t="s">
        <v>17</v>
      </c>
      <c r="C11" s="10"/>
      <c r="D11" s="11" t="s">
        <v>18</v>
      </c>
      <c r="E11" s="2"/>
      <c r="F11" s="2"/>
    </row>
    <row r="12" spans="1:6" ht="12.75">
      <c r="A12" s="5" t="s">
        <v>1</v>
      </c>
      <c r="B12" s="12" t="s">
        <v>19</v>
      </c>
      <c r="C12" s="2"/>
      <c r="D12" s="13"/>
      <c r="E12" s="14" t="s">
        <v>20</v>
      </c>
      <c r="F12" s="14" t="s">
        <v>21</v>
      </c>
    </row>
    <row r="13" spans="1:6" ht="12.75">
      <c r="A13" s="5"/>
      <c r="B13" s="12"/>
      <c r="C13" s="4"/>
      <c r="D13" s="15"/>
      <c r="E13" s="16" t="s">
        <v>22</v>
      </c>
      <c r="F13" s="17"/>
    </row>
    <row r="14" spans="1:6" ht="12.75">
      <c r="A14" s="5" t="s">
        <v>1</v>
      </c>
      <c r="B14" s="18" t="s">
        <v>23</v>
      </c>
      <c r="C14" s="19"/>
      <c r="D14" s="20"/>
      <c r="E14" s="2"/>
      <c r="F14" s="2"/>
    </row>
    <row r="15" spans="1:6" ht="12.75">
      <c r="A15" s="5"/>
      <c r="B15" s="9"/>
      <c r="C15" s="21"/>
      <c r="D15" s="22" t="s">
        <v>24</v>
      </c>
      <c r="E15" s="2"/>
      <c r="F15" s="2"/>
    </row>
    <row r="16" spans="1:6" ht="12.75">
      <c r="A16" s="5"/>
      <c r="B16" s="2"/>
      <c r="C16" s="4"/>
      <c r="D16" s="4"/>
      <c r="E16" s="2"/>
      <c r="F16" s="2"/>
    </row>
    <row r="17" spans="1:6" ht="12.75">
      <c r="A17" s="3"/>
      <c r="B17" s="2"/>
      <c r="C17" s="4"/>
      <c r="D17" s="4"/>
      <c r="E17" s="2"/>
      <c r="F17" s="2"/>
    </row>
    <row r="18" spans="1:6" ht="12.75">
      <c r="A18" s="5" t="s">
        <v>25</v>
      </c>
      <c r="B18" s="23" t="s">
        <v>26</v>
      </c>
      <c r="C18" s="40"/>
      <c r="D18" s="40"/>
      <c r="E18" s="2"/>
      <c r="F18" s="2"/>
    </row>
    <row r="19" spans="1:6" ht="12.75">
      <c r="A19" s="5" t="s">
        <v>25</v>
      </c>
      <c r="B19" s="24" t="s">
        <v>27</v>
      </c>
      <c r="C19" s="41" t="s">
        <v>28</v>
      </c>
      <c r="D19" s="42"/>
      <c r="E19" s="2"/>
      <c r="F19" s="2"/>
    </row>
    <row r="20" spans="1:6" ht="12.75">
      <c r="A20" s="5" t="s">
        <v>25</v>
      </c>
      <c r="B20" s="24" t="s">
        <v>9</v>
      </c>
      <c r="C20" s="41" t="s">
        <v>10</v>
      </c>
      <c r="D20" s="42"/>
      <c r="E20" s="2"/>
      <c r="F20" s="2"/>
    </row>
    <row r="21" spans="1:6" ht="12.75">
      <c r="A21" s="5" t="s">
        <v>25</v>
      </c>
      <c r="B21" s="25" t="s">
        <v>29</v>
      </c>
      <c r="C21" s="41" t="s">
        <v>12</v>
      </c>
      <c r="D21" s="42"/>
      <c r="E21" s="2"/>
      <c r="F21" s="2"/>
    </row>
    <row r="22" spans="1:6" ht="12.75">
      <c r="A22" s="5" t="s">
        <v>25</v>
      </c>
      <c r="B22" s="25" t="s">
        <v>30</v>
      </c>
      <c r="C22" s="41"/>
      <c r="D22" s="42"/>
      <c r="E22" s="2"/>
      <c r="F22" s="2"/>
    </row>
    <row r="23" spans="1:6" ht="12.75">
      <c r="A23" s="5" t="s">
        <v>25</v>
      </c>
      <c r="B23" s="25" t="s">
        <v>29</v>
      </c>
      <c r="C23" s="41"/>
      <c r="D23" s="42"/>
      <c r="E23" s="2"/>
      <c r="F23" s="2"/>
    </row>
    <row r="24" spans="1:6" ht="12.75">
      <c r="A24" s="5" t="s">
        <v>25</v>
      </c>
      <c r="B24" s="24" t="s">
        <v>31</v>
      </c>
      <c r="C24" s="41" t="s">
        <v>32</v>
      </c>
      <c r="D24" s="42"/>
      <c r="E24" s="2"/>
      <c r="F24" s="2"/>
    </row>
    <row r="25" spans="1:6" ht="12.75">
      <c r="A25" s="5" t="s">
        <v>25</v>
      </c>
      <c r="B25" s="24" t="s">
        <v>33</v>
      </c>
      <c r="C25" s="43" t="s">
        <v>34</v>
      </c>
      <c r="D25" s="44"/>
      <c r="E25" s="2"/>
      <c r="F25" s="2"/>
    </row>
    <row r="26" spans="1:6" ht="12.75">
      <c r="A26" s="5" t="s">
        <v>25</v>
      </c>
      <c r="B26" s="24" t="s">
        <v>35</v>
      </c>
      <c r="C26" s="41" t="s">
        <v>36</v>
      </c>
      <c r="D26" s="42"/>
      <c r="E26" s="2"/>
      <c r="F26" s="2"/>
    </row>
    <row r="27" spans="1:6" ht="12.75">
      <c r="A27" s="5" t="s">
        <v>25</v>
      </c>
      <c r="B27" s="24" t="s">
        <v>37</v>
      </c>
      <c r="C27" s="41" t="s">
        <v>38</v>
      </c>
      <c r="D27" s="42"/>
      <c r="E27" s="2"/>
      <c r="F27" s="2"/>
    </row>
    <row r="28" spans="1:6" ht="12.75">
      <c r="A28" s="5" t="s">
        <v>25</v>
      </c>
      <c r="B28" s="24" t="s">
        <v>39</v>
      </c>
      <c r="C28" s="41"/>
      <c r="D28" s="42"/>
      <c r="E28" s="2"/>
      <c r="F28" s="2"/>
    </row>
    <row r="29" spans="1:6" ht="12.75">
      <c r="A29" s="5" t="s">
        <v>25</v>
      </c>
      <c r="B29" s="24" t="s">
        <v>29</v>
      </c>
      <c r="C29" s="41"/>
      <c r="D29" s="42"/>
      <c r="E29" s="2"/>
      <c r="F29" s="2"/>
    </row>
    <row r="30" spans="1:6" ht="12.75">
      <c r="A30" s="5" t="s">
        <v>25</v>
      </c>
      <c r="B30" s="24" t="s">
        <v>40</v>
      </c>
      <c r="C30" s="41" t="s">
        <v>41</v>
      </c>
      <c r="D30" s="42"/>
      <c r="E30" s="2"/>
      <c r="F30" s="2"/>
    </row>
    <row r="31" spans="1:6" ht="12.75">
      <c r="A31" s="5" t="s">
        <v>25</v>
      </c>
      <c r="B31" s="24" t="s">
        <v>42</v>
      </c>
      <c r="C31" s="43" t="s">
        <v>43</v>
      </c>
      <c r="D31" s="44"/>
      <c r="E31" s="2"/>
      <c r="F31" s="2"/>
    </row>
    <row r="32" spans="1:6" ht="38.25">
      <c r="A32" s="5" t="s">
        <v>25</v>
      </c>
      <c r="B32" s="26" t="s">
        <v>44</v>
      </c>
      <c r="C32" s="45"/>
      <c r="D32" s="46"/>
      <c r="E32" s="2"/>
      <c r="F32" s="2"/>
    </row>
    <row r="33" spans="1:6" ht="12.75">
      <c r="A33" s="3"/>
      <c r="B33" s="2"/>
      <c r="C33" s="2"/>
      <c r="D33" s="2"/>
      <c r="E33" s="2"/>
      <c r="F33" s="2"/>
    </row>
    <row r="34" spans="1:6" ht="12.75">
      <c r="A34" s="5" t="s">
        <v>45</v>
      </c>
      <c r="B34" s="47" t="s">
        <v>46</v>
      </c>
      <c r="C34" s="47"/>
      <c r="D34" s="47"/>
      <c r="E34" s="2"/>
      <c r="F34" s="2"/>
    </row>
    <row r="35" spans="1:6" ht="12.75">
      <c r="A35" s="5" t="s">
        <v>45</v>
      </c>
      <c r="B35" s="28" t="s">
        <v>47</v>
      </c>
      <c r="C35" s="29"/>
      <c r="D35" s="2"/>
      <c r="E35" s="2"/>
      <c r="F35" s="2"/>
    </row>
    <row r="36" spans="1:6" ht="12.75">
      <c r="A36" s="5" t="s">
        <v>45</v>
      </c>
      <c r="B36" s="30" t="s">
        <v>48</v>
      </c>
      <c r="C36" s="31" t="s">
        <v>22</v>
      </c>
      <c r="D36" s="2"/>
      <c r="E36" s="2"/>
      <c r="F36" s="2"/>
    </row>
    <row r="37" spans="1:6" ht="12.75">
      <c r="A37" s="5" t="s">
        <v>45</v>
      </c>
      <c r="B37" s="30" t="s">
        <v>49</v>
      </c>
      <c r="C37" s="31"/>
      <c r="D37" s="2"/>
      <c r="E37" s="2"/>
      <c r="F37" s="2"/>
    </row>
    <row r="38" spans="1:6" ht="12.75">
      <c r="A38" s="5"/>
      <c r="B38" s="6"/>
      <c r="C38" s="2"/>
      <c r="D38" s="2"/>
      <c r="E38" s="2"/>
      <c r="F38" s="2"/>
    </row>
    <row r="39" spans="1:6" ht="12.75">
      <c r="A39" s="5" t="s">
        <v>50</v>
      </c>
      <c r="B39" s="6" t="s">
        <v>51</v>
      </c>
      <c r="C39" s="6"/>
      <c r="D39" s="6"/>
      <c r="E39" s="2"/>
      <c r="F39" s="2"/>
    </row>
    <row r="40" spans="1:6" ht="12.75">
      <c r="A40" s="5" t="s">
        <v>50</v>
      </c>
      <c r="B40" s="28" t="s">
        <v>52</v>
      </c>
      <c r="C40" s="29" t="s">
        <v>22</v>
      </c>
      <c r="D40" s="2"/>
      <c r="E40" s="2"/>
      <c r="F40" s="2"/>
    </row>
    <row r="41" spans="1:6" ht="12.75">
      <c r="A41" s="5" t="s">
        <v>50</v>
      </c>
      <c r="B41" s="30" t="s">
        <v>53</v>
      </c>
      <c r="C41" s="31"/>
      <c r="D41" s="2"/>
      <c r="E41" s="2"/>
      <c r="F41" s="2"/>
    </row>
    <row r="42" spans="1:6" ht="12.75">
      <c r="A42" s="5" t="s">
        <v>50</v>
      </c>
      <c r="B42" s="30" t="s">
        <v>54</v>
      </c>
      <c r="C42" s="31"/>
      <c r="D42" s="2"/>
      <c r="E42" s="2"/>
      <c r="F42" s="2"/>
    </row>
    <row r="43" spans="1:6" ht="12.75">
      <c r="A43" s="5"/>
      <c r="B43" s="6"/>
      <c r="C43" s="2"/>
      <c r="D43" s="2"/>
      <c r="E43" s="2"/>
      <c r="F43" s="2"/>
    </row>
    <row r="44" spans="1:6" ht="12.75">
      <c r="A44" s="5" t="s">
        <v>55</v>
      </c>
      <c r="B44" s="6" t="s">
        <v>56</v>
      </c>
      <c r="C44" s="32"/>
      <c r="D44" s="2"/>
      <c r="E44" s="2"/>
      <c r="F44" s="2"/>
    </row>
    <row r="45" spans="1:6" ht="12.75">
      <c r="A45" s="5" t="s">
        <v>55</v>
      </c>
      <c r="B45" s="28" t="s">
        <v>57</v>
      </c>
      <c r="C45" s="29" t="s">
        <v>22</v>
      </c>
      <c r="D45" s="2"/>
      <c r="E45" s="2"/>
      <c r="F45" s="2"/>
    </row>
    <row r="46" spans="1:6" ht="12.75">
      <c r="A46" s="5" t="s">
        <v>55</v>
      </c>
      <c r="B46" s="30" t="s">
        <v>58</v>
      </c>
      <c r="C46" s="31"/>
      <c r="D46" s="2"/>
      <c r="E46" s="2"/>
      <c r="F46" s="2"/>
    </row>
    <row r="47" spans="1:6" ht="12.75">
      <c r="A47" s="5" t="s">
        <v>55</v>
      </c>
      <c r="B47" s="30" t="s">
        <v>59</v>
      </c>
      <c r="C47" s="31"/>
      <c r="D47" s="2"/>
      <c r="E47" s="2"/>
      <c r="F47" s="2"/>
    </row>
    <row r="48" spans="1:6" ht="12.75">
      <c r="A48" s="5" t="s">
        <v>55</v>
      </c>
      <c r="B48" s="33" t="s">
        <v>60</v>
      </c>
      <c r="C48" s="31"/>
      <c r="D48" s="2"/>
      <c r="E48" s="2"/>
      <c r="F48" s="2"/>
    </row>
    <row r="49" spans="1:6" ht="12.75">
      <c r="A49" s="5" t="s">
        <v>55</v>
      </c>
      <c r="B49" s="30" t="s">
        <v>61</v>
      </c>
      <c r="C49" s="31"/>
      <c r="D49" s="2"/>
      <c r="E49" s="2"/>
      <c r="F49" s="2"/>
    </row>
    <row r="50" spans="1:6" ht="12.75">
      <c r="A50" s="5" t="s">
        <v>55</v>
      </c>
      <c r="B50" s="34" t="s">
        <v>62</v>
      </c>
      <c r="C50" s="31"/>
      <c r="D50" s="2"/>
      <c r="E50" s="2"/>
      <c r="F50" s="2"/>
    </row>
    <row r="51" spans="1:6" ht="12.75">
      <c r="A51" s="5"/>
      <c r="B51" s="35"/>
      <c r="C51" s="31"/>
      <c r="D51" s="2"/>
      <c r="E51" s="2"/>
      <c r="F51" s="2"/>
    </row>
    <row r="52" spans="1:6" ht="12.75">
      <c r="A52" s="5" t="s">
        <v>55</v>
      </c>
      <c r="B52" s="34" t="s">
        <v>63</v>
      </c>
      <c r="C52" s="31"/>
      <c r="D52" s="2"/>
      <c r="E52" s="2"/>
      <c r="F52" s="2"/>
    </row>
    <row r="53" spans="1:6" ht="12.75">
      <c r="A53" s="5"/>
      <c r="B53" s="36"/>
      <c r="C53" s="37"/>
      <c r="D53" s="2"/>
      <c r="E53" s="2"/>
      <c r="F53" s="2"/>
    </row>
    <row r="54" spans="1:6" ht="12.75">
      <c r="A54" s="5"/>
      <c r="B54" s="6"/>
      <c r="C54" s="32"/>
      <c r="D54" s="2"/>
      <c r="E54" s="2"/>
      <c r="F54" s="2"/>
    </row>
    <row r="55" spans="1:6" ht="12.75">
      <c r="A55" s="5" t="s">
        <v>64</v>
      </c>
      <c r="B55" s="6" t="s">
        <v>65</v>
      </c>
      <c r="C55" s="6"/>
      <c r="D55" s="2"/>
      <c r="E55" s="2"/>
      <c r="F55" s="2"/>
    </row>
    <row r="56" spans="1:6" ht="12.75">
      <c r="A56" s="5" t="s">
        <v>64</v>
      </c>
      <c r="B56" s="28" t="s">
        <v>66</v>
      </c>
      <c r="C56" s="29"/>
      <c r="D56" s="2"/>
      <c r="E56" s="2"/>
      <c r="F56" s="2"/>
    </row>
    <row r="57" spans="1:6" ht="12.75">
      <c r="A57" s="5" t="s">
        <v>64</v>
      </c>
      <c r="B57" s="30" t="s">
        <v>67</v>
      </c>
      <c r="C57" s="31"/>
      <c r="D57" s="2"/>
      <c r="E57" s="2"/>
      <c r="F57" s="2"/>
    </row>
    <row r="58" spans="1:6" ht="12.75">
      <c r="A58" s="5" t="s">
        <v>64</v>
      </c>
      <c r="B58" s="30" t="s">
        <v>68</v>
      </c>
      <c r="C58" s="31"/>
      <c r="D58" s="2"/>
      <c r="E58" s="2"/>
      <c r="F58" s="2"/>
    </row>
    <row r="59" spans="1:6" ht="12.75">
      <c r="A59" s="5" t="s">
        <v>64</v>
      </c>
      <c r="B59" s="30" t="s">
        <v>69</v>
      </c>
      <c r="C59" s="31"/>
      <c r="D59" s="2"/>
      <c r="E59" s="2"/>
      <c r="F59" s="2"/>
    </row>
    <row r="60" spans="1:6" ht="12.75">
      <c r="A60" s="5" t="s">
        <v>64</v>
      </c>
      <c r="B60" s="30" t="s">
        <v>70</v>
      </c>
      <c r="C60" s="31"/>
      <c r="D60" s="2"/>
      <c r="E60" s="2"/>
      <c r="F60" s="2"/>
    </row>
    <row r="61" spans="1:6" ht="12.75">
      <c r="A61" s="5" t="s">
        <v>64</v>
      </c>
      <c r="B61" s="30" t="s">
        <v>71</v>
      </c>
      <c r="C61" s="31" t="s">
        <v>22</v>
      </c>
      <c r="D61" s="2"/>
      <c r="E61" s="2"/>
      <c r="F61" s="2"/>
    </row>
    <row r="62" spans="1:6" ht="12.75">
      <c r="A62" s="5" t="s">
        <v>64</v>
      </c>
      <c r="B62" s="30" t="s">
        <v>72</v>
      </c>
      <c r="C62" s="31"/>
      <c r="D62" s="2"/>
      <c r="E62" s="2"/>
      <c r="F62" s="2"/>
    </row>
    <row r="63" spans="1:6" ht="12.75">
      <c r="A63" s="5" t="s">
        <v>64</v>
      </c>
      <c r="B63" s="30" t="s">
        <v>73</v>
      </c>
      <c r="C63" s="31"/>
      <c r="D63" s="2"/>
      <c r="E63" s="2"/>
      <c r="F63" s="2"/>
    </row>
    <row r="64" spans="1:6" ht="12.75">
      <c r="A64" s="5" t="s">
        <v>64</v>
      </c>
      <c r="B64" s="30" t="s">
        <v>74</v>
      </c>
      <c r="C64" s="31"/>
      <c r="D64" s="2"/>
      <c r="E64" s="2"/>
      <c r="F64" s="2"/>
    </row>
    <row r="65" spans="1:6" ht="12.75">
      <c r="A65" s="5" t="s">
        <v>64</v>
      </c>
      <c r="B65" s="30" t="s">
        <v>75</v>
      </c>
      <c r="C65" s="31"/>
      <c r="D65" s="2"/>
      <c r="E65" s="2"/>
      <c r="F65" s="2"/>
    </row>
    <row r="66" spans="1:6" ht="12.75">
      <c r="A66" s="5" t="s">
        <v>64</v>
      </c>
      <c r="B66" s="30" t="s">
        <v>76</v>
      </c>
      <c r="C66" s="31"/>
      <c r="D66" s="2"/>
      <c r="E66" s="2"/>
      <c r="F66" s="2"/>
    </row>
    <row r="67" spans="1:6" ht="12.75">
      <c r="A67" s="5" t="s">
        <v>64</v>
      </c>
      <c r="B67" s="30" t="s">
        <v>77</v>
      </c>
      <c r="C67" s="31"/>
      <c r="D67" s="2"/>
      <c r="E67" s="2"/>
      <c r="F67" s="2"/>
    </row>
  </sheetData>
  <sheetProtection/>
  <mergeCells count="18">
    <mergeCell ref="C28:D28"/>
    <mergeCell ref="C29:D29"/>
    <mergeCell ref="C30:D30"/>
    <mergeCell ref="C31:D31"/>
    <mergeCell ref="C32:D32"/>
    <mergeCell ref="B34:D34"/>
    <mergeCell ref="C22:D22"/>
    <mergeCell ref="C23:D23"/>
    <mergeCell ref="C24:D24"/>
    <mergeCell ref="C25:D25"/>
    <mergeCell ref="C26:D26"/>
    <mergeCell ref="C27:D27"/>
    <mergeCell ref="A1:D1"/>
    <mergeCell ref="C2:D2"/>
    <mergeCell ref="C18:D18"/>
    <mergeCell ref="C19:D19"/>
    <mergeCell ref="C20:D20"/>
    <mergeCell ref="C21:D21"/>
  </mergeCells>
  <hyperlinks>
    <hyperlink ref="D11" r:id="rId1" display="mailto:ddunham@albion.edu"/>
    <hyperlink ref="D15" r:id="rId2" display="http://www.albion.edu/institutionaldata/CDS2004-05.htm"/>
    <hyperlink ref="C25" r:id="rId3" display="http://www.albion.edu/"/>
    <hyperlink ref="C31" r:id="rId4" display="mailto:admissions@albion.edu"/>
  </hyperlinks>
  <printOptions/>
  <pageMargins left="0.75" right="0.75" top="1" bottom="1" header="0.5" footer="0.5"/>
  <pageSetup horizontalDpi="600" verticalDpi="600" orientation="portrait"/>
  <headerFooter>
    <oddHeader>&amp;CCommon Data Set 2004-05</oddHeader>
    <oddFooter>&amp;C&amp;A&amp;RPage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G36"/>
  <sheetViews>
    <sheetView zoomScalePageLayoutView="0" workbookViewId="0" topLeftCell="A1">
      <selection activeCell="A1" sqref="A1:F1"/>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7" width="19.7109375" style="0" customWidth="1"/>
  </cols>
  <sheetData>
    <row r="1" spans="1:7" ht="18">
      <c r="A1" s="38" t="s">
        <v>839</v>
      </c>
      <c r="B1" s="38"/>
      <c r="C1" s="38"/>
      <c r="D1" s="38"/>
      <c r="E1" s="38"/>
      <c r="F1" s="38"/>
      <c r="G1" s="2"/>
    </row>
    <row r="2" spans="1:7" ht="12.75">
      <c r="A2" s="3"/>
      <c r="B2" s="2"/>
      <c r="C2" s="2"/>
      <c r="D2" s="2"/>
      <c r="E2" s="2"/>
      <c r="F2" s="2"/>
      <c r="G2" s="2"/>
    </row>
    <row r="3" spans="1:7" ht="12.75">
      <c r="A3" s="115" t="s">
        <v>840</v>
      </c>
      <c r="B3" s="416" t="s">
        <v>841</v>
      </c>
      <c r="C3" s="416"/>
      <c r="D3" s="2"/>
      <c r="E3" s="2"/>
      <c r="F3" s="2"/>
      <c r="G3" s="2"/>
    </row>
    <row r="4" spans="1:7" s="451" customFormat="1" ht="53.25" customHeight="1">
      <c r="A4" s="126" t="s">
        <v>840</v>
      </c>
      <c r="B4" s="457" t="s">
        <v>842</v>
      </c>
      <c r="C4" s="457"/>
      <c r="D4" s="457"/>
      <c r="E4" s="457"/>
      <c r="F4" s="457"/>
      <c r="G4" s="457"/>
    </row>
    <row r="5" spans="1:7" ht="25.5">
      <c r="A5" s="115" t="s">
        <v>840</v>
      </c>
      <c r="B5" s="452" t="s">
        <v>843</v>
      </c>
      <c r="C5" s="136" t="s">
        <v>844</v>
      </c>
      <c r="D5" s="136" t="s">
        <v>68</v>
      </c>
      <c r="E5" s="136" t="s">
        <v>845</v>
      </c>
      <c r="F5" s="136" t="s">
        <v>846</v>
      </c>
      <c r="G5" s="136" t="s">
        <v>847</v>
      </c>
    </row>
    <row r="6" spans="1:7" ht="12.75">
      <c r="A6" s="115" t="s">
        <v>840</v>
      </c>
      <c r="B6" s="56" t="s">
        <v>848</v>
      </c>
      <c r="C6" s="453"/>
      <c r="D6" s="453"/>
      <c r="E6" s="453">
        <v>0</v>
      </c>
      <c r="F6" s="454" t="s">
        <v>849</v>
      </c>
      <c r="G6" s="454" t="s">
        <v>850</v>
      </c>
    </row>
    <row r="7" spans="1:7" ht="12.75">
      <c r="A7" s="115" t="s">
        <v>840</v>
      </c>
      <c r="B7" s="56" t="s">
        <v>851</v>
      </c>
      <c r="C7" s="453"/>
      <c r="D7" s="453"/>
      <c r="E7" s="453">
        <v>0</v>
      </c>
      <c r="F7" s="454">
        <v>4</v>
      </c>
      <c r="G7" s="454">
        <v>4</v>
      </c>
    </row>
    <row r="8" spans="1:7" ht="12.75">
      <c r="A8" s="115" t="s">
        <v>840</v>
      </c>
      <c r="B8" s="56" t="s">
        <v>852</v>
      </c>
      <c r="C8" s="453"/>
      <c r="D8" s="453"/>
      <c r="E8" s="453">
        <v>0.008130081300813007</v>
      </c>
      <c r="F8" s="454">
        <v>5</v>
      </c>
      <c r="G8" s="454">
        <v>5</v>
      </c>
    </row>
    <row r="9" spans="1:7" ht="12.75">
      <c r="A9" s="115" t="s">
        <v>840</v>
      </c>
      <c r="B9" s="56" t="s">
        <v>853</v>
      </c>
      <c r="C9" s="453"/>
      <c r="D9" s="453"/>
      <c r="E9" s="453">
        <v>0.08401084010840108</v>
      </c>
      <c r="F9" s="454">
        <v>26</v>
      </c>
      <c r="G9" s="454">
        <v>26</v>
      </c>
    </row>
    <row r="10" spans="1:7" ht="12.75">
      <c r="A10" s="115" t="s">
        <v>840</v>
      </c>
      <c r="B10" s="56" t="s">
        <v>854</v>
      </c>
      <c r="C10" s="453"/>
      <c r="D10" s="453"/>
      <c r="E10" s="453">
        <v>0.07317073170731708</v>
      </c>
      <c r="F10" s="454" t="s">
        <v>855</v>
      </c>
      <c r="G10" s="454" t="s">
        <v>856</v>
      </c>
    </row>
    <row r="11" spans="1:7" ht="12.75">
      <c r="A11" s="115" t="s">
        <v>840</v>
      </c>
      <c r="B11" s="56" t="s">
        <v>857</v>
      </c>
      <c r="C11" s="453"/>
      <c r="D11" s="453"/>
      <c r="E11" s="453">
        <v>0.0813008130081301</v>
      </c>
      <c r="F11" s="454" t="s">
        <v>858</v>
      </c>
      <c r="G11" s="454" t="s">
        <v>858</v>
      </c>
    </row>
    <row r="12" spans="1:7" ht="12.75">
      <c r="A12" s="115" t="s">
        <v>840</v>
      </c>
      <c r="B12" s="56" t="s">
        <v>859</v>
      </c>
      <c r="C12" s="453"/>
      <c r="D12" s="453"/>
      <c r="E12" s="453">
        <v>0.008130081300813007</v>
      </c>
      <c r="F12" s="454">
        <v>11</v>
      </c>
      <c r="G12" s="454">
        <v>11</v>
      </c>
    </row>
    <row r="13" spans="1:7" ht="12.75">
      <c r="A13" s="115" t="s">
        <v>840</v>
      </c>
      <c r="B13" s="56" t="s">
        <v>860</v>
      </c>
      <c r="C13" s="453"/>
      <c r="D13" s="453"/>
      <c r="E13" s="453">
        <v>0.01897018970189702</v>
      </c>
      <c r="F13" s="454">
        <v>13</v>
      </c>
      <c r="G13" s="454">
        <v>13</v>
      </c>
    </row>
    <row r="14" spans="1:7" ht="12.75">
      <c r="A14" s="115" t="s">
        <v>840</v>
      </c>
      <c r="B14" s="56" t="s">
        <v>861</v>
      </c>
      <c r="C14" s="453"/>
      <c r="D14" s="453"/>
      <c r="E14" s="453">
        <v>0</v>
      </c>
      <c r="F14" s="454" t="s">
        <v>862</v>
      </c>
      <c r="G14" s="454" t="s">
        <v>862</v>
      </c>
    </row>
    <row r="15" spans="1:7" ht="12.75">
      <c r="A15" s="115" t="s">
        <v>840</v>
      </c>
      <c r="B15" s="56" t="s">
        <v>226</v>
      </c>
      <c r="C15" s="453"/>
      <c r="D15" s="453"/>
      <c r="E15" s="453">
        <v>0.0813008130081301</v>
      </c>
      <c r="F15" s="454">
        <v>23</v>
      </c>
      <c r="G15" s="454">
        <v>23</v>
      </c>
    </row>
    <row r="16" spans="1:7" ht="12.75">
      <c r="A16" s="115" t="s">
        <v>840</v>
      </c>
      <c r="B16" s="56" t="s">
        <v>863</v>
      </c>
      <c r="C16" s="453"/>
      <c r="D16" s="453"/>
      <c r="E16" s="453">
        <v>0.03794037940379404</v>
      </c>
      <c r="F16" s="454">
        <v>16</v>
      </c>
      <c r="G16" s="454">
        <v>16</v>
      </c>
    </row>
    <row r="17" spans="1:7" ht="12.75">
      <c r="A17" s="115" t="s">
        <v>840</v>
      </c>
      <c r="B17" s="56" t="s">
        <v>864</v>
      </c>
      <c r="C17" s="453"/>
      <c r="D17" s="453"/>
      <c r="E17" s="453">
        <v>0.0054200542005420045</v>
      </c>
      <c r="F17" s="454">
        <v>51</v>
      </c>
      <c r="G17" s="454">
        <v>51</v>
      </c>
    </row>
    <row r="18" spans="1:7" ht="12.75">
      <c r="A18" s="115" t="s">
        <v>840</v>
      </c>
      <c r="B18" s="56" t="s">
        <v>865</v>
      </c>
      <c r="C18" s="453"/>
      <c r="D18" s="453"/>
      <c r="E18" s="453">
        <v>0</v>
      </c>
      <c r="F18" s="454" t="s">
        <v>866</v>
      </c>
      <c r="G18" s="454" t="s">
        <v>867</v>
      </c>
    </row>
    <row r="19" spans="1:7" ht="12.75">
      <c r="A19" s="115" t="s">
        <v>840</v>
      </c>
      <c r="B19" s="56" t="s">
        <v>868</v>
      </c>
      <c r="C19" s="453"/>
      <c r="D19" s="453"/>
      <c r="E19" s="453">
        <v>0.0027100271002710023</v>
      </c>
      <c r="F19" s="454">
        <v>30</v>
      </c>
      <c r="G19" s="454">
        <v>30</v>
      </c>
    </row>
    <row r="20" spans="1:7" ht="12.75">
      <c r="A20" s="115" t="s">
        <v>840</v>
      </c>
      <c r="B20" s="56" t="s">
        <v>869</v>
      </c>
      <c r="C20" s="453"/>
      <c r="D20" s="453"/>
      <c r="E20" s="453">
        <v>0</v>
      </c>
      <c r="F20" s="454">
        <v>22</v>
      </c>
      <c r="G20" s="454">
        <v>22</v>
      </c>
    </row>
    <row r="21" spans="1:7" ht="12.75">
      <c r="A21" s="115" t="s">
        <v>840</v>
      </c>
      <c r="B21" s="56" t="s">
        <v>870</v>
      </c>
      <c r="C21" s="453"/>
      <c r="D21" s="453"/>
      <c r="E21" s="453">
        <v>0.0027100271002710023</v>
      </c>
      <c r="F21" s="454">
        <v>24</v>
      </c>
      <c r="G21" s="454">
        <v>24</v>
      </c>
    </row>
    <row r="22" spans="1:7" ht="12.75">
      <c r="A22" s="115" t="s">
        <v>840</v>
      </c>
      <c r="B22" s="56" t="s">
        <v>871</v>
      </c>
      <c r="C22" s="453"/>
      <c r="D22" s="453"/>
      <c r="E22" s="453">
        <v>0</v>
      </c>
      <c r="F22" s="454">
        <v>25</v>
      </c>
      <c r="G22" s="454">
        <v>25</v>
      </c>
    </row>
    <row r="23" spans="1:7" ht="12.75">
      <c r="A23" s="115" t="s">
        <v>840</v>
      </c>
      <c r="B23" s="56" t="s">
        <v>227</v>
      </c>
      <c r="C23" s="453"/>
      <c r="D23" s="453"/>
      <c r="E23" s="453">
        <v>0.024390243902439025</v>
      </c>
      <c r="F23" s="454">
        <v>27</v>
      </c>
      <c r="G23" s="454">
        <v>27</v>
      </c>
    </row>
    <row r="24" spans="1:7" ht="12.75">
      <c r="A24" s="115" t="s">
        <v>840</v>
      </c>
      <c r="B24" s="56" t="s">
        <v>872</v>
      </c>
      <c r="C24" s="453"/>
      <c r="D24" s="453"/>
      <c r="E24" s="453">
        <v>0</v>
      </c>
      <c r="F24" s="454" t="s">
        <v>873</v>
      </c>
      <c r="G24" s="454" t="s">
        <v>874</v>
      </c>
    </row>
    <row r="25" spans="1:7" ht="12.75">
      <c r="A25" s="115" t="s">
        <v>840</v>
      </c>
      <c r="B25" s="56" t="s">
        <v>875</v>
      </c>
      <c r="C25" s="453"/>
      <c r="D25" s="453"/>
      <c r="E25" s="453">
        <v>0</v>
      </c>
      <c r="F25" s="454">
        <v>3</v>
      </c>
      <c r="G25" s="454">
        <v>3</v>
      </c>
    </row>
    <row r="26" spans="1:7" ht="12.75">
      <c r="A26" s="115" t="s">
        <v>840</v>
      </c>
      <c r="B26" s="56" t="s">
        <v>876</v>
      </c>
      <c r="C26" s="453"/>
      <c r="D26" s="453"/>
      <c r="E26" s="453">
        <v>0</v>
      </c>
      <c r="F26" s="454">
        <v>31</v>
      </c>
      <c r="G26" s="454">
        <v>31</v>
      </c>
    </row>
    <row r="27" spans="1:7" ht="12.75">
      <c r="A27" s="115" t="s">
        <v>840</v>
      </c>
      <c r="B27" s="56" t="s">
        <v>877</v>
      </c>
      <c r="C27" s="453"/>
      <c r="D27" s="453"/>
      <c r="E27" s="453">
        <v>0</v>
      </c>
      <c r="F27" s="454">
        <v>12</v>
      </c>
      <c r="G27" s="454">
        <v>12</v>
      </c>
    </row>
    <row r="28" spans="1:7" ht="12.75">
      <c r="A28" s="115" t="s">
        <v>840</v>
      </c>
      <c r="B28" s="56" t="s">
        <v>878</v>
      </c>
      <c r="C28" s="453"/>
      <c r="D28" s="453"/>
      <c r="E28" s="453">
        <v>0.04065040650406505</v>
      </c>
      <c r="F28" s="454" t="s">
        <v>879</v>
      </c>
      <c r="G28" s="454" t="s">
        <v>879</v>
      </c>
    </row>
    <row r="29" spans="1:7" ht="12.75">
      <c r="A29" s="115" t="s">
        <v>840</v>
      </c>
      <c r="B29" s="56" t="s">
        <v>880</v>
      </c>
      <c r="C29" s="453"/>
      <c r="D29" s="453"/>
      <c r="E29" s="453">
        <v>0.07859078590785908</v>
      </c>
      <c r="F29" s="454" t="s">
        <v>881</v>
      </c>
      <c r="G29" s="454" t="s">
        <v>881</v>
      </c>
    </row>
    <row r="30" spans="1:7" ht="12.75">
      <c r="A30" s="115" t="s">
        <v>840</v>
      </c>
      <c r="B30" s="56" t="s">
        <v>882</v>
      </c>
      <c r="C30" s="453"/>
      <c r="D30" s="453"/>
      <c r="E30" s="453">
        <v>0.0027100271002710023</v>
      </c>
      <c r="F30" s="454" t="s">
        <v>883</v>
      </c>
      <c r="G30" s="454" t="s">
        <v>883</v>
      </c>
    </row>
    <row r="31" spans="1:7" ht="12.75">
      <c r="A31" s="115" t="s">
        <v>840</v>
      </c>
      <c r="B31" s="56" t="s">
        <v>884</v>
      </c>
      <c r="C31" s="453"/>
      <c r="D31" s="453"/>
      <c r="E31" s="453">
        <v>0.1056910569105691</v>
      </c>
      <c r="F31" s="454">
        <v>42</v>
      </c>
      <c r="G31" s="454">
        <v>42</v>
      </c>
    </row>
    <row r="32" spans="1:7" ht="12.75">
      <c r="A32" s="115" t="s">
        <v>840</v>
      </c>
      <c r="B32" s="56" t="s">
        <v>885</v>
      </c>
      <c r="C32" s="453"/>
      <c r="D32" s="453"/>
      <c r="E32" s="453">
        <v>0.2791327913279133</v>
      </c>
      <c r="F32" s="454">
        <v>45</v>
      </c>
      <c r="G32" s="454" t="s">
        <v>886</v>
      </c>
    </row>
    <row r="33" spans="1:7" ht="12.75">
      <c r="A33" s="115" t="s">
        <v>840</v>
      </c>
      <c r="B33" s="56" t="s">
        <v>887</v>
      </c>
      <c r="C33" s="453"/>
      <c r="D33" s="453"/>
      <c r="E33" s="453">
        <v>0</v>
      </c>
      <c r="F33" s="454" t="s">
        <v>888</v>
      </c>
      <c r="G33" s="454" t="s">
        <v>888</v>
      </c>
    </row>
    <row r="34" spans="1:7" ht="12.75">
      <c r="A34" s="115" t="s">
        <v>840</v>
      </c>
      <c r="B34" s="56" t="s">
        <v>889</v>
      </c>
      <c r="C34" s="453"/>
      <c r="D34" s="453"/>
      <c r="E34" s="453">
        <v>0.06504065040650406</v>
      </c>
      <c r="F34" s="454">
        <v>50</v>
      </c>
      <c r="G34" s="454">
        <v>50</v>
      </c>
    </row>
    <row r="35" spans="1:7" ht="12.75">
      <c r="A35" s="115" t="s">
        <v>840</v>
      </c>
      <c r="B35" s="56" t="s">
        <v>639</v>
      </c>
      <c r="C35" s="453"/>
      <c r="D35" s="453"/>
      <c r="E35" s="453">
        <v>0</v>
      </c>
      <c r="F35" s="454"/>
      <c r="G35" s="454"/>
    </row>
    <row r="36" spans="1:7" ht="12.75">
      <c r="A36" s="115" t="s">
        <v>840</v>
      </c>
      <c r="B36" s="52" t="s">
        <v>890</v>
      </c>
      <c r="C36" s="455">
        <f>SUM(C6:C35)</f>
        <v>0</v>
      </c>
      <c r="D36" s="455">
        <f>SUM(D6:D35)</f>
        <v>0</v>
      </c>
      <c r="E36" s="455">
        <f>SUM(E6:E35)</f>
        <v>1</v>
      </c>
      <c r="F36" s="456"/>
      <c r="G36" s="456"/>
    </row>
  </sheetData>
  <sheetProtection/>
  <mergeCells count="2">
    <mergeCell ref="A1:F1"/>
    <mergeCell ref="B4:G4"/>
  </mergeCells>
  <printOptions/>
  <pageMargins left="0.75" right="0.75" top="1" bottom="1" header="0.5" footer="0.5"/>
  <pageSetup fitToHeight="1" fitToWidth="1" horizontalDpi="600" verticalDpi="600" orientation="landscape" scale="90"/>
  <headerFooter>
    <oddHeader>&amp;CCommon Data Set 2004-05</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F108"/>
  <sheetViews>
    <sheetView zoomScalePageLayoutView="0" workbookViewId="0" topLeftCell="A1">
      <selection activeCell="A1" sqref="A1:F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8" t="s">
        <v>78</v>
      </c>
      <c r="B1" s="38"/>
      <c r="C1" s="38"/>
      <c r="D1" s="38"/>
      <c r="E1" s="38"/>
      <c r="F1" s="38"/>
    </row>
    <row r="2" spans="1:6" ht="12.75">
      <c r="A2" s="3"/>
      <c r="B2" s="2"/>
      <c r="C2" s="2"/>
      <c r="D2" s="2"/>
      <c r="E2" s="2"/>
      <c r="F2" s="2"/>
    </row>
    <row r="3" spans="1:6" ht="27.75" customHeight="1">
      <c r="A3" s="5" t="s">
        <v>79</v>
      </c>
      <c r="B3" s="88" t="s">
        <v>80</v>
      </c>
      <c r="C3" s="88"/>
      <c r="D3" s="88"/>
      <c r="E3" s="88"/>
      <c r="F3" s="88"/>
    </row>
    <row r="4" spans="1:6" ht="12.75">
      <c r="A4" s="5" t="s">
        <v>79</v>
      </c>
      <c r="B4" s="48"/>
      <c r="C4" s="89" t="s">
        <v>81</v>
      </c>
      <c r="D4" s="90"/>
      <c r="E4" s="91" t="s">
        <v>82</v>
      </c>
      <c r="F4" s="90"/>
    </row>
    <row r="5" spans="1:6" ht="12.75">
      <c r="A5" s="5" t="s">
        <v>79</v>
      </c>
      <c r="B5" s="50"/>
      <c r="C5" s="51" t="s">
        <v>83</v>
      </c>
      <c r="D5" s="51" t="s">
        <v>84</v>
      </c>
      <c r="E5" s="51" t="s">
        <v>83</v>
      </c>
      <c r="F5" s="51" t="s">
        <v>84</v>
      </c>
    </row>
    <row r="6" spans="1:6" ht="12.75">
      <c r="A6" s="5" t="s">
        <v>79</v>
      </c>
      <c r="B6" s="52" t="s">
        <v>85</v>
      </c>
      <c r="C6" s="53"/>
      <c r="D6" s="53"/>
      <c r="E6" s="53"/>
      <c r="F6" s="53"/>
    </row>
    <row r="7" spans="1:6" ht="25.5">
      <c r="A7" s="5" t="s">
        <v>79</v>
      </c>
      <c r="B7" s="54" t="s">
        <v>86</v>
      </c>
      <c r="C7" s="55">
        <v>249</v>
      </c>
      <c r="D7" s="55">
        <v>310</v>
      </c>
      <c r="E7" s="55">
        <v>0</v>
      </c>
      <c r="F7" s="55">
        <v>0</v>
      </c>
    </row>
    <row r="8" spans="1:6" ht="12.75">
      <c r="A8" s="5" t="s">
        <v>79</v>
      </c>
      <c r="B8" s="56" t="s">
        <v>87</v>
      </c>
      <c r="C8" s="55">
        <v>10</v>
      </c>
      <c r="D8" s="55">
        <v>8</v>
      </c>
      <c r="E8" s="55">
        <v>0</v>
      </c>
      <c r="F8" s="55">
        <v>0</v>
      </c>
    </row>
    <row r="9" spans="1:6" ht="12.75">
      <c r="A9" s="5" t="s">
        <v>79</v>
      </c>
      <c r="B9" s="56" t="s">
        <v>88</v>
      </c>
      <c r="C9" s="55">
        <v>569</v>
      </c>
      <c r="D9" s="55">
        <v>706</v>
      </c>
      <c r="E9" s="55">
        <v>0</v>
      </c>
      <c r="F9" s="55">
        <v>1</v>
      </c>
    </row>
    <row r="10" spans="1:6" ht="12.75">
      <c r="A10" s="5" t="s">
        <v>79</v>
      </c>
      <c r="B10" s="57" t="s">
        <v>89</v>
      </c>
      <c r="C10" s="58">
        <f>SUM(C7:C9)</f>
        <v>828</v>
      </c>
      <c r="D10" s="58">
        <f>SUM(D7:D9)</f>
        <v>1024</v>
      </c>
      <c r="E10" s="58">
        <f>SUM(E7:E9)</f>
        <v>0</v>
      </c>
      <c r="F10" s="58">
        <f>SUM(F7:F9)</f>
        <v>1</v>
      </c>
    </row>
    <row r="11" spans="1:6" ht="25.5">
      <c r="A11" s="5" t="s">
        <v>79</v>
      </c>
      <c r="B11" s="54" t="s">
        <v>90</v>
      </c>
      <c r="C11" s="55">
        <v>0</v>
      </c>
      <c r="D11" s="55">
        <v>0</v>
      </c>
      <c r="E11" s="55">
        <v>5</v>
      </c>
      <c r="F11" s="55">
        <v>9</v>
      </c>
    </row>
    <row r="12" spans="1:6" ht="12.75">
      <c r="A12" s="5" t="s">
        <v>79</v>
      </c>
      <c r="B12" s="57" t="s">
        <v>91</v>
      </c>
      <c r="C12" s="58">
        <f>SUM(C10:C11)</f>
        <v>828</v>
      </c>
      <c r="D12" s="58">
        <f>SUM(D10:D11)</f>
        <v>1024</v>
      </c>
      <c r="E12" s="58">
        <f>SUM(E10:E11)</f>
        <v>5</v>
      </c>
      <c r="F12" s="58">
        <f>SUM(F10:F11)</f>
        <v>10</v>
      </c>
    </row>
    <row r="13" spans="1:6" ht="12.75">
      <c r="A13" s="5" t="s">
        <v>79</v>
      </c>
      <c r="B13" s="52" t="s">
        <v>92</v>
      </c>
      <c r="C13" s="59"/>
      <c r="D13" s="59"/>
      <c r="E13" s="59"/>
      <c r="F13" s="59"/>
    </row>
    <row r="14" spans="1:6" ht="25.5">
      <c r="A14" s="5" t="s">
        <v>79</v>
      </c>
      <c r="B14" s="60" t="s">
        <v>93</v>
      </c>
      <c r="C14" s="61"/>
      <c r="D14" s="61"/>
      <c r="E14" s="61"/>
      <c r="F14" s="61"/>
    </row>
    <row r="15" spans="1:6" ht="12.75">
      <c r="A15" s="5" t="s">
        <v>79</v>
      </c>
      <c r="B15" s="62" t="s">
        <v>94</v>
      </c>
      <c r="C15" s="61"/>
      <c r="D15" s="61"/>
      <c r="E15" s="61"/>
      <c r="F15" s="61"/>
    </row>
    <row r="16" spans="1:6" ht="12.75">
      <c r="A16" s="5" t="s">
        <v>79</v>
      </c>
      <c r="B16" s="57" t="s">
        <v>95</v>
      </c>
      <c r="C16" s="63">
        <f>SUM(C14,C15)</f>
        <v>0</v>
      </c>
      <c r="D16" s="63">
        <f>SUM(D14,D15)</f>
        <v>0</v>
      </c>
      <c r="E16" s="63">
        <f>SUM(E14,E15)</f>
        <v>0</v>
      </c>
      <c r="F16" s="63">
        <f>SUM(F14,F15)</f>
        <v>0</v>
      </c>
    </row>
    <row r="17" spans="1:6" ht="12.75">
      <c r="A17" s="5" t="s">
        <v>79</v>
      </c>
      <c r="B17" s="52" t="s">
        <v>96</v>
      </c>
      <c r="C17" s="59"/>
      <c r="D17" s="59"/>
      <c r="E17" s="59"/>
      <c r="F17" s="59"/>
    </row>
    <row r="18" spans="1:6" ht="12.75">
      <c r="A18" s="5" t="s">
        <v>79</v>
      </c>
      <c r="B18" s="62" t="s">
        <v>97</v>
      </c>
      <c r="C18" s="61"/>
      <c r="D18" s="61"/>
      <c r="E18" s="61"/>
      <c r="F18" s="61"/>
    </row>
    <row r="19" spans="1:6" ht="12.75">
      <c r="A19" s="5" t="s">
        <v>79</v>
      </c>
      <c r="B19" s="62" t="s">
        <v>88</v>
      </c>
      <c r="C19" s="61"/>
      <c r="D19" s="61"/>
      <c r="E19" s="61"/>
      <c r="F19" s="61"/>
    </row>
    <row r="20" spans="1:6" ht="25.5">
      <c r="A20" s="5" t="s">
        <v>79</v>
      </c>
      <c r="B20" s="60" t="s">
        <v>98</v>
      </c>
      <c r="C20" s="61"/>
      <c r="D20" s="61"/>
      <c r="E20" s="61"/>
      <c r="F20" s="61"/>
    </row>
    <row r="21" spans="1:6" ht="12.75">
      <c r="A21" s="5" t="s">
        <v>79</v>
      </c>
      <c r="B21" s="57" t="s">
        <v>99</v>
      </c>
      <c r="C21" s="63">
        <f>SUM(C18:C20)</f>
        <v>0</v>
      </c>
      <c r="D21" s="63">
        <f>SUM(D18:D20)</f>
        <v>0</v>
      </c>
      <c r="E21" s="63">
        <f>SUM(E18:E20)</f>
        <v>0</v>
      </c>
      <c r="F21" s="63">
        <f>SUM(F18:F20)</f>
        <v>0</v>
      </c>
    </row>
    <row r="22" spans="1:6" ht="12.75">
      <c r="A22" s="5" t="s">
        <v>79</v>
      </c>
      <c r="B22" s="92" t="s">
        <v>100</v>
      </c>
      <c r="C22" s="92"/>
      <c r="D22" s="92"/>
      <c r="E22" s="92"/>
      <c r="F22" s="64">
        <f>SUM(C12:F12)</f>
        <v>1867</v>
      </c>
    </row>
    <row r="23" spans="1:6" ht="12.75">
      <c r="A23" s="5" t="s">
        <v>79</v>
      </c>
      <c r="B23" s="93" t="s">
        <v>101</v>
      </c>
      <c r="C23" s="93"/>
      <c r="D23" s="93"/>
      <c r="E23" s="93"/>
      <c r="F23" s="65">
        <f>SUM(C16:F16)+SUM(C21:F21)</f>
        <v>0</v>
      </c>
    </row>
    <row r="24" spans="1:6" ht="12.75">
      <c r="A24" s="5" t="s">
        <v>79</v>
      </c>
      <c r="B24" s="94" t="s">
        <v>102</v>
      </c>
      <c r="C24" s="94"/>
      <c r="D24" s="94"/>
      <c r="E24" s="94"/>
      <c r="F24" s="66">
        <f>SUM(F22:F23)</f>
        <v>1867</v>
      </c>
    </row>
    <row r="25" spans="1:6" ht="12.75">
      <c r="A25" s="3"/>
      <c r="B25" s="2"/>
      <c r="C25" s="2"/>
      <c r="D25" s="2"/>
      <c r="E25" s="2"/>
      <c r="F25" s="2"/>
    </row>
    <row r="26" spans="1:6" ht="54" customHeight="1">
      <c r="A26" s="5" t="s">
        <v>103</v>
      </c>
      <c r="B26" s="88" t="s">
        <v>104</v>
      </c>
      <c r="C26" s="88"/>
      <c r="D26" s="88"/>
      <c r="E26" s="88"/>
      <c r="F26" s="88"/>
    </row>
    <row r="27" spans="1:6" ht="60">
      <c r="A27" s="5" t="s">
        <v>103</v>
      </c>
      <c r="B27" s="95"/>
      <c r="C27" s="96"/>
      <c r="D27" s="67" t="s">
        <v>105</v>
      </c>
      <c r="E27" s="67" t="s">
        <v>106</v>
      </c>
      <c r="F27" s="67" t="s">
        <v>107</v>
      </c>
    </row>
    <row r="28" spans="1:6" ht="12.75">
      <c r="A28" s="5" t="s">
        <v>103</v>
      </c>
      <c r="B28" s="97" t="s">
        <v>108</v>
      </c>
      <c r="C28" s="98"/>
      <c r="D28" s="68">
        <v>2</v>
      </c>
      <c r="E28" s="68">
        <v>18</v>
      </c>
      <c r="F28" s="68">
        <v>24</v>
      </c>
    </row>
    <row r="29" spans="1:6" ht="12.75">
      <c r="A29" s="5" t="s">
        <v>103</v>
      </c>
      <c r="B29" s="97" t="s">
        <v>109</v>
      </c>
      <c r="C29" s="98"/>
      <c r="D29" s="68">
        <v>37</v>
      </c>
      <c r="E29" s="68">
        <v>66</v>
      </c>
      <c r="F29" s="68">
        <v>67</v>
      </c>
    </row>
    <row r="30" spans="1:6" ht="12.75">
      <c r="A30" s="5" t="s">
        <v>103</v>
      </c>
      <c r="B30" s="97" t="s">
        <v>110</v>
      </c>
      <c r="C30" s="98"/>
      <c r="D30" s="68">
        <v>3</v>
      </c>
      <c r="E30" s="68">
        <v>8</v>
      </c>
      <c r="F30" s="68">
        <v>8</v>
      </c>
    </row>
    <row r="31" spans="1:6" ht="12.75">
      <c r="A31" s="5" t="s">
        <v>103</v>
      </c>
      <c r="B31" s="97" t="s">
        <v>111</v>
      </c>
      <c r="C31" s="98"/>
      <c r="D31" s="68">
        <v>10</v>
      </c>
      <c r="E31" s="68">
        <v>37</v>
      </c>
      <c r="F31" s="68">
        <v>37</v>
      </c>
    </row>
    <row r="32" spans="1:6" ht="12.75">
      <c r="A32" s="5" t="s">
        <v>103</v>
      </c>
      <c r="B32" s="97" t="s">
        <v>112</v>
      </c>
      <c r="C32" s="98"/>
      <c r="D32" s="68">
        <v>6</v>
      </c>
      <c r="E32" s="68">
        <v>18</v>
      </c>
      <c r="F32" s="68">
        <v>18</v>
      </c>
    </row>
    <row r="33" spans="1:6" ht="12.75">
      <c r="A33" s="5" t="s">
        <v>103</v>
      </c>
      <c r="B33" s="97" t="s">
        <v>113</v>
      </c>
      <c r="C33" s="98"/>
      <c r="D33" s="68">
        <v>484</v>
      </c>
      <c r="E33" s="68">
        <v>1635</v>
      </c>
      <c r="F33" s="68">
        <v>1640</v>
      </c>
    </row>
    <row r="34" spans="1:6" ht="12.75">
      <c r="A34" s="5" t="s">
        <v>103</v>
      </c>
      <c r="B34" s="97" t="s">
        <v>114</v>
      </c>
      <c r="C34" s="98"/>
      <c r="D34" s="68">
        <v>17</v>
      </c>
      <c r="E34" s="68">
        <v>71</v>
      </c>
      <c r="F34" s="68">
        <v>73</v>
      </c>
    </row>
    <row r="35" spans="1:6" ht="12.75">
      <c r="A35" s="5" t="s">
        <v>103</v>
      </c>
      <c r="B35" s="99" t="s">
        <v>115</v>
      </c>
      <c r="C35" s="100"/>
      <c r="D35" s="69">
        <f>SUM(D28:D34)</f>
        <v>559</v>
      </c>
      <c r="E35" s="69">
        <f>SUM(E28:E34)</f>
        <v>1853</v>
      </c>
      <c r="F35" s="69">
        <f>SUM(F28:F34)</f>
        <v>1867</v>
      </c>
    </row>
    <row r="36" spans="1:6" ht="12.75">
      <c r="A36" s="3"/>
      <c r="B36" s="2"/>
      <c r="C36" s="2"/>
      <c r="D36" s="2"/>
      <c r="E36" s="2"/>
      <c r="F36" s="2"/>
    </row>
    <row r="37" spans="1:6" ht="15.75">
      <c r="A37" s="3"/>
      <c r="B37" s="70" t="s">
        <v>116</v>
      </c>
      <c r="C37" s="2"/>
      <c r="D37" s="2"/>
      <c r="E37" s="2"/>
      <c r="F37" s="2"/>
    </row>
    <row r="38" spans="1:6" ht="12.75">
      <c r="A38" s="5" t="s">
        <v>117</v>
      </c>
      <c r="B38" s="6" t="s">
        <v>118</v>
      </c>
      <c r="C38" s="6"/>
      <c r="D38" s="6"/>
      <c r="E38" s="6"/>
      <c r="F38" s="71"/>
    </row>
    <row r="39" spans="1:6" ht="12.75">
      <c r="A39" s="5" t="s">
        <v>117</v>
      </c>
      <c r="B39" s="28" t="s">
        <v>119</v>
      </c>
      <c r="C39" s="72"/>
      <c r="D39" s="2"/>
      <c r="E39" s="2"/>
      <c r="F39" s="71"/>
    </row>
    <row r="40" spans="1:6" ht="12.75">
      <c r="A40" s="5" t="s">
        <v>117</v>
      </c>
      <c r="B40" s="30" t="s">
        <v>120</v>
      </c>
      <c r="C40" s="73"/>
      <c r="D40" s="2"/>
      <c r="E40" s="2"/>
      <c r="F40" s="71"/>
    </row>
    <row r="41" spans="1:6" ht="12.75">
      <c r="A41" s="5" t="s">
        <v>117</v>
      </c>
      <c r="B41" s="30" t="s">
        <v>121</v>
      </c>
      <c r="C41" s="73">
        <v>309</v>
      </c>
      <c r="D41" s="2"/>
      <c r="E41" s="2"/>
      <c r="F41" s="71"/>
    </row>
    <row r="42" spans="1:6" ht="12.75">
      <c r="A42" s="5" t="s">
        <v>117</v>
      </c>
      <c r="B42" s="30" t="s">
        <v>122</v>
      </c>
      <c r="C42" s="73"/>
      <c r="D42" s="2"/>
      <c r="E42" s="2"/>
      <c r="F42" s="71"/>
    </row>
    <row r="43" spans="1:6" ht="12.75">
      <c r="A43" s="5" t="s">
        <v>117</v>
      </c>
      <c r="B43" s="30" t="s">
        <v>123</v>
      </c>
      <c r="C43" s="73"/>
      <c r="D43" s="2"/>
      <c r="E43" s="2"/>
      <c r="F43" s="71"/>
    </row>
    <row r="44" spans="1:6" ht="12.75">
      <c r="A44" s="5" t="s">
        <v>117</v>
      </c>
      <c r="B44" s="30" t="s">
        <v>124</v>
      </c>
      <c r="C44" s="73"/>
      <c r="D44" s="2"/>
      <c r="E44" s="2"/>
      <c r="F44" s="71"/>
    </row>
    <row r="45" spans="1:6" ht="12.75">
      <c r="A45" s="5" t="s">
        <v>117</v>
      </c>
      <c r="B45" s="30" t="s">
        <v>125</v>
      </c>
      <c r="C45" s="73"/>
      <c r="D45" s="2"/>
      <c r="E45" s="2"/>
      <c r="F45" s="71"/>
    </row>
    <row r="46" spans="1:6" ht="12.75">
      <c r="A46" s="5" t="s">
        <v>117</v>
      </c>
      <c r="B46" s="30" t="s">
        <v>126</v>
      </c>
      <c r="C46" s="73"/>
      <c r="D46" s="2"/>
      <c r="E46" s="2"/>
      <c r="F46" s="71"/>
    </row>
    <row r="47" spans="1:6" ht="12.75">
      <c r="A47" s="5" t="s">
        <v>117</v>
      </c>
      <c r="B47" s="30" t="s">
        <v>127</v>
      </c>
      <c r="C47" s="73"/>
      <c r="D47" s="2"/>
      <c r="E47" s="2"/>
      <c r="F47" s="71"/>
    </row>
    <row r="48" spans="1:6" ht="12.75">
      <c r="A48" s="3"/>
      <c r="B48" s="2"/>
      <c r="C48" s="2"/>
      <c r="D48" s="2"/>
      <c r="E48" s="2"/>
      <c r="F48" s="2"/>
    </row>
    <row r="49" spans="1:6" ht="15.75">
      <c r="A49" s="3"/>
      <c r="B49" s="74" t="s">
        <v>128</v>
      </c>
      <c r="C49" s="75"/>
      <c r="D49" s="75"/>
      <c r="E49" s="75"/>
      <c r="F49" s="75"/>
    </row>
    <row r="50" spans="1:6" ht="42.75" customHeight="1">
      <c r="A50" s="3"/>
      <c r="B50" s="101" t="s">
        <v>129</v>
      </c>
      <c r="C50" s="101"/>
      <c r="D50" s="101"/>
      <c r="E50" s="101"/>
      <c r="F50" s="101"/>
    </row>
    <row r="51" spans="1:6" ht="12.75">
      <c r="A51" s="4"/>
      <c r="B51" s="75"/>
      <c r="C51" s="75"/>
      <c r="D51" s="75"/>
      <c r="E51" s="75"/>
      <c r="F51" s="75"/>
    </row>
    <row r="52" spans="1:6" ht="12.75">
      <c r="A52" s="3"/>
      <c r="B52" s="102" t="s">
        <v>130</v>
      </c>
      <c r="C52" s="102"/>
      <c r="D52" s="76"/>
      <c r="E52" s="76"/>
      <c r="F52" s="76"/>
    </row>
    <row r="53" spans="1:6" s="27" customFormat="1" ht="12.75">
      <c r="A53" s="77"/>
      <c r="B53" s="78"/>
      <c r="C53" s="78"/>
      <c r="D53" s="78"/>
      <c r="E53" s="78"/>
      <c r="F53" s="78"/>
    </row>
    <row r="54" spans="1:6" s="27" customFormat="1" ht="25.5" customHeight="1">
      <c r="A54" s="77"/>
      <c r="B54" s="103" t="s">
        <v>131</v>
      </c>
      <c r="C54" s="103"/>
      <c r="D54" s="103"/>
      <c r="E54" s="103"/>
      <c r="F54" s="78"/>
    </row>
    <row r="55" spans="1:6" s="27" customFormat="1" ht="12.75">
      <c r="A55" s="77"/>
      <c r="B55" s="79"/>
      <c r="C55" s="79"/>
      <c r="D55" s="79"/>
      <c r="E55" s="79"/>
      <c r="F55" s="78"/>
    </row>
    <row r="56" spans="1:6" s="27" customFormat="1" ht="12.75">
      <c r="A56" s="77"/>
      <c r="B56" s="81" t="s">
        <v>132</v>
      </c>
      <c r="C56" s="79"/>
      <c r="D56" s="79"/>
      <c r="E56" s="79"/>
      <c r="F56" s="78"/>
    </row>
    <row r="57" spans="1:6" ht="39.75" customHeight="1">
      <c r="A57" s="3"/>
      <c r="B57" s="104" t="s">
        <v>133</v>
      </c>
      <c r="C57" s="104"/>
      <c r="D57" s="104"/>
      <c r="E57" s="104"/>
      <c r="F57" s="104"/>
    </row>
    <row r="58" spans="1:6" ht="27" customHeight="1">
      <c r="A58" s="5" t="s">
        <v>134</v>
      </c>
      <c r="B58" s="105" t="s">
        <v>135</v>
      </c>
      <c r="C58" s="106"/>
      <c r="D58" s="106"/>
      <c r="E58" s="107"/>
      <c r="F58" s="68">
        <v>449</v>
      </c>
    </row>
    <row r="59" spans="1:6" ht="51.75" customHeight="1">
      <c r="A59" s="5" t="s">
        <v>136</v>
      </c>
      <c r="B59" s="105" t="s">
        <v>137</v>
      </c>
      <c r="C59" s="106"/>
      <c r="D59" s="106"/>
      <c r="E59" s="107"/>
      <c r="F59" s="68">
        <v>1</v>
      </c>
    </row>
    <row r="60" spans="1:6" ht="26.25" customHeight="1">
      <c r="A60" s="5" t="s">
        <v>138</v>
      </c>
      <c r="B60" s="108" t="s">
        <v>139</v>
      </c>
      <c r="C60" s="109"/>
      <c r="D60" s="109"/>
      <c r="E60" s="110"/>
      <c r="F60" s="68">
        <f>F58-F59</f>
        <v>448</v>
      </c>
    </row>
    <row r="61" spans="1:6" ht="25.5" customHeight="1">
      <c r="A61" s="5" t="s">
        <v>140</v>
      </c>
      <c r="B61" s="108" t="s">
        <v>141</v>
      </c>
      <c r="C61" s="109"/>
      <c r="D61" s="109"/>
      <c r="E61" s="110"/>
      <c r="F61" s="68">
        <v>298</v>
      </c>
    </row>
    <row r="62" spans="1:6" ht="27.75" customHeight="1">
      <c r="A62" s="5" t="s">
        <v>142</v>
      </c>
      <c r="B62" s="108" t="s">
        <v>143</v>
      </c>
      <c r="C62" s="109"/>
      <c r="D62" s="109"/>
      <c r="E62" s="110"/>
      <c r="F62" s="68">
        <v>16</v>
      </c>
    </row>
    <row r="63" spans="1:6" ht="30.75" customHeight="1">
      <c r="A63" s="5" t="s">
        <v>144</v>
      </c>
      <c r="B63" s="105" t="s">
        <v>145</v>
      </c>
      <c r="C63" s="106"/>
      <c r="D63" s="106"/>
      <c r="E63" s="107"/>
      <c r="F63" s="68">
        <v>2</v>
      </c>
    </row>
    <row r="64" spans="1:6" ht="14.25" customHeight="1">
      <c r="A64" s="5" t="s">
        <v>146</v>
      </c>
      <c r="B64" s="108" t="s">
        <v>147</v>
      </c>
      <c r="C64" s="109"/>
      <c r="D64" s="109"/>
      <c r="E64" s="110"/>
      <c r="F64" s="68">
        <f>SUM(F61:F63)</f>
        <v>316</v>
      </c>
    </row>
    <row r="65" spans="1:6" ht="15.75" customHeight="1">
      <c r="A65" s="5" t="s">
        <v>148</v>
      </c>
      <c r="B65" s="108" t="s">
        <v>149</v>
      </c>
      <c r="C65" s="109"/>
      <c r="D65" s="109"/>
      <c r="E65" s="110"/>
      <c r="F65" s="83">
        <f>F64/F60</f>
        <v>0.7053571428571429</v>
      </c>
    </row>
    <row r="66" spans="1:6" s="27" customFormat="1" ht="12.75">
      <c r="A66" s="77"/>
      <c r="B66" s="79"/>
      <c r="C66" s="79"/>
      <c r="D66" s="79"/>
      <c r="E66" s="79"/>
      <c r="F66" s="78"/>
    </row>
    <row r="67" spans="1:6" s="27" customFormat="1" ht="12.75">
      <c r="A67" s="77"/>
      <c r="B67" s="84" t="s">
        <v>150</v>
      </c>
      <c r="C67" s="78"/>
      <c r="D67" s="78"/>
      <c r="E67" s="78"/>
      <c r="F67" s="78"/>
    </row>
    <row r="68" spans="1:6" ht="39.75" customHeight="1">
      <c r="A68" s="3"/>
      <c r="B68" s="104" t="s">
        <v>151</v>
      </c>
      <c r="C68" s="104"/>
      <c r="D68" s="104"/>
      <c r="E68" s="104"/>
      <c r="F68" s="104"/>
    </row>
    <row r="69" spans="1:6" ht="27" customHeight="1">
      <c r="A69" s="5" t="s">
        <v>134</v>
      </c>
      <c r="B69" s="105" t="s">
        <v>152</v>
      </c>
      <c r="C69" s="106"/>
      <c r="D69" s="106"/>
      <c r="E69" s="107"/>
      <c r="F69" s="68">
        <v>475</v>
      </c>
    </row>
    <row r="70" spans="1:6" ht="51.75" customHeight="1">
      <c r="A70" s="5" t="s">
        <v>136</v>
      </c>
      <c r="B70" s="105" t="s">
        <v>153</v>
      </c>
      <c r="C70" s="106"/>
      <c r="D70" s="106"/>
      <c r="E70" s="107"/>
      <c r="F70" s="68">
        <v>1</v>
      </c>
    </row>
    <row r="71" spans="1:6" ht="26.25" customHeight="1">
      <c r="A71" s="5" t="s">
        <v>138</v>
      </c>
      <c r="B71" s="108" t="s">
        <v>154</v>
      </c>
      <c r="C71" s="109"/>
      <c r="D71" s="109"/>
      <c r="E71" s="110"/>
      <c r="F71" s="68">
        <f>F69-F70</f>
        <v>474</v>
      </c>
    </row>
    <row r="72" spans="1:6" ht="25.5" customHeight="1">
      <c r="A72" s="5" t="s">
        <v>140</v>
      </c>
      <c r="B72" s="108" t="s">
        <v>155</v>
      </c>
      <c r="C72" s="109"/>
      <c r="D72" s="109"/>
      <c r="E72" s="110"/>
      <c r="F72" s="68">
        <v>301</v>
      </c>
    </row>
    <row r="73" spans="1:6" ht="27.75" customHeight="1">
      <c r="A73" s="5" t="s">
        <v>142</v>
      </c>
      <c r="B73" s="108" t="s">
        <v>156</v>
      </c>
      <c r="C73" s="109"/>
      <c r="D73" s="109"/>
      <c r="E73" s="110"/>
      <c r="F73" s="68">
        <v>18</v>
      </c>
    </row>
    <row r="74" spans="1:6" ht="30.75" customHeight="1">
      <c r="A74" s="5" t="s">
        <v>144</v>
      </c>
      <c r="B74" s="105" t="s">
        <v>157</v>
      </c>
      <c r="C74" s="106"/>
      <c r="D74" s="106"/>
      <c r="E74" s="107"/>
      <c r="F74" s="68">
        <v>5</v>
      </c>
    </row>
    <row r="75" spans="1:6" ht="14.25" customHeight="1">
      <c r="A75" s="5" t="s">
        <v>146</v>
      </c>
      <c r="B75" s="108" t="s">
        <v>147</v>
      </c>
      <c r="C75" s="109"/>
      <c r="D75" s="109"/>
      <c r="E75" s="110"/>
      <c r="F75" s="68">
        <f>SUM(F72:F74)</f>
        <v>324</v>
      </c>
    </row>
    <row r="76" spans="1:6" ht="15.75" customHeight="1">
      <c r="A76" s="5" t="s">
        <v>148</v>
      </c>
      <c r="B76" s="108" t="s">
        <v>158</v>
      </c>
      <c r="C76" s="109"/>
      <c r="D76" s="109"/>
      <c r="E76" s="110"/>
      <c r="F76" s="83">
        <f>F75/F71</f>
        <v>0.6835443037974683</v>
      </c>
    </row>
    <row r="77" spans="1:6" ht="12.75">
      <c r="A77" s="3"/>
      <c r="B77" s="2"/>
      <c r="C77" s="2"/>
      <c r="D77" s="2"/>
      <c r="E77" s="2"/>
      <c r="F77" s="85"/>
    </row>
    <row r="78" spans="1:6" ht="12.75">
      <c r="A78" s="3"/>
      <c r="B78" s="6" t="s">
        <v>159</v>
      </c>
      <c r="C78" s="2"/>
      <c r="D78" s="2"/>
      <c r="E78" s="2"/>
      <c r="F78" s="85"/>
    </row>
    <row r="79" spans="1:6" s="27" customFormat="1" ht="12.75">
      <c r="A79" s="77"/>
      <c r="F79" s="86"/>
    </row>
    <row r="80" spans="1:6" s="27" customFormat="1" ht="25.5" customHeight="1">
      <c r="A80" s="77"/>
      <c r="B80" s="111" t="s">
        <v>160</v>
      </c>
      <c r="C80" s="111"/>
      <c r="D80" s="111"/>
      <c r="E80" s="111"/>
      <c r="F80" s="86"/>
    </row>
    <row r="81" spans="1:6" s="27" customFormat="1" ht="12.75">
      <c r="A81" s="77"/>
      <c r="F81" s="86"/>
    </row>
    <row r="82" spans="1:6" s="27" customFormat="1" ht="12.75">
      <c r="A82" s="77"/>
      <c r="B82" s="80" t="s">
        <v>161</v>
      </c>
      <c r="F82" s="86"/>
    </row>
    <row r="83" spans="1:6" s="27" customFormat="1" ht="12.75">
      <c r="A83" s="5" t="s">
        <v>162</v>
      </c>
      <c r="B83" s="112" t="s">
        <v>163</v>
      </c>
      <c r="C83" s="113"/>
      <c r="D83" s="113"/>
      <c r="E83" s="114"/>
      <c r="F83" s="72"/>
    </row>
    <row r="84" spans="1:6" s="27" customFormat="1" ht="51.75" customHeight="1">
      <c r="A84" s="5" t="s">
        <v>164</v>
      </c>
      <c r="B84" s="112" t="s">
        <v>165</v>
      </c>
      <c r="C84" s="113"/>
      <c r="D84" s="113"/>
      <c r="E84" s="114"/>
      <c r="F84" s="73"/>
    </row>
    <row r="85" spans="1:6" s="27" customFormat="1" ht="25.5" customHeight="1">
      <c r="A85" s="5" t="s">
        <v>166</v>
      </c>
      <c r="B85" s="112" t="s">
        <v>167</v>
      </c>
      <c r="C85" s="113"/>
      <c r="D85" s="113"/>
      <c r="E85" s="114"/>
      <c r="F85" s="73">
        <f>F83-F84</f>
        <v>0</v>
      </c>
    </row>
    <row r="86" spans="1:6" s="27" customFormat="1" ht="12.75">
      <c r="A86" s="5" t="s">
        <v>168</v>
      </c>
      <c r="B86" s="112" t="s">
        <v>169</v>
      </c>
      <c r="C86" s="113"/>
      <c r="D86" s="113"/>
      <c r="E86" s="114"/>
      <c r="F86" s="73"/>
    </row>
    <row r="87" spans="1:6" s="27" customFormat="1" ht="12.75">
      <c r="A87" s="5" t="s">
        <v>170</v>
      </c>
      <c r="B87" s="112" t="s">
        <v>171</v>
      </c>
      <c r="C87" s="113"/>
      <c r="D87" s="113"/>
      <c r="E87" s="114"/>
      <c r="F87" s="73"/>
    </row>
    <row r="88" spans="1:6" s="27" customFormat="1" ht="12.75">
      <c r="A88" s="5" t="s">
        <v>172</v>
      </c>
      <c r="B88" s="112" t="s">
        <v>173</v>
      </c>
      <c r="C88" s="113"/>
      <c r="D88" s="113"/>
      <c r="E88" s="114"/>
      <c r="F88" s="73"/>
    </row>
    <row r="89" spans="1:6" s="27" customFormat="1" ht="25.5" customHeight="1">
      <c r="A89" s="5" t="s">
        <v>174</v>
      </c>
      <c r="B89" s="112" t="s">
        <v>175</v>
      </c>
      <c r="C89" s="113"/>
      <c r="D89" s="113"/>
      <c r="E89" s="114"/>
      <c r="F89" s="73"/>
    </row>
    <row r="90" spans="1:6" s="27" customFormat="1" ht="12.75">
      <c r="A90" s="5" t="s">
        <v>176</v>
      </c>
      <c r="B90" s="112" t="s">
        <v>177</v>
      </c>
      <c r="C90" s="113"/>
      <c r="D90" s="113"/>
      <c r="E90" s="114"/>
      <c r="F90" s="73"/>
    </row>
    <row r="91" spans="1:6" s="27" customFormat="1" ht="12.75">
      <c r="A91" s="5" t="s">
        <v>178</v>
      </c>
      <c r="B91" s="112" t="s">
        <v>179</v>
      </c>
      <c r="C91" s="113"/>
      <c r="D91" s="113"/>
      <c r="E91" s="114"/>
      <c r="F91" s="73"/>
    </row>
    <row r="92" spans="1:6" s="27" customFormat="1" ht="12.75">
      <c r="A92" s="5" t="s">
        <v>180</v>
      </c>
      <c r="B92" s="112" t="s">
        <v>181</v>
      </c>
      <c r="C92" s="113"/>
      <c r="D92" s="113"/>
      <c r="E92" s="114"/>
      <c r="F92" s="73"/>
    </row>
    <row r="93" spans="1:6" s="27" customFormat="1" ht="12.75">
      <c r="A93" s="5"/>
      <c r="B93" s="4"/>
      <c r="C93" s="4"/>
      <c r="D93" s="4"/>
      <c r="E93" s="4"/>
      <c r="F93" s="85"/>
    </row>
    <row r="94" spans="1:6" s="27" customFormat="1" ht="12.75">
      <c r="A94" s="77"/>
      <c r="B94" s="80" t="s">
        <v>182</v>
      </c>
      <c r="F94" s="86"/>
    </row>
    <row r="95" spans="1:6" ht="12.75">
      <c r="A95" s="5" t="s">
        <v>162</v>
      </c>
      <c r="B95" s="112" t="s">
        <v>183</v>
      </c>
      <c r="C95" s="113"/>
      <c r="D95" s="113"/>
      <c r="E95" s="114"/>
      <c r="F95" s="72"/>
    </row>
    <row r="96" spans="1:6" ht="51" customHeight="1">
      <c r="A96" s="5" t="s">
        <v>164</v>
      </c>
      <c r="B96" s="112" t="s">
        <v>184</v>
      </c>
      <c r="C96" s="113"/>
      <c r="D96" s="113"/>
      <c r="E96" s="114"/>
      <c r="F96" s="73"/>
    </row>
    <row r="97" spans="1:6" ht="27.75" customHeight="1">
      <c r="A97" s="5" t="s">
        <v>166</v>
      </c>
      <c r="B97" s="112" t="s">
        <v>185</v>
      </c>
      <c r="C97" s="113"/>
      <c r="D97" s="113"/>
      <c r="E97" s="114"/>
      <c r="F97" s="73">
        <f>F95-F96</f>
        <v>0</v>
      </c>
    </row>
    <row r="98" spans="1:6" ht="12.75">
      <c r="A98" s="5" t="s">
        <v>168</v>
      </c>
      <c r="B98" s="112" t="s">
        <v>169</v>
      </c>
      <c r="C98" s="113"/>
      <c r="D98" s="113"/>
      <c r="E98" s="114"/>
      <c r="F98" s="73"/>
    </row>
    <row r="99" spans="1:6" ht="12.75">
      <c r="A99" s="5" t="s">
        <v>170</v>
      </c>
      <c r="B99" s="112" t="s">
        <v>171</v>
      </c>
      <c r="C99" s="113"/>
      <c r="D99" s="113"/>
      <c r="E99" s="114"/>
      <c r="F99" s="73"/>
    </row>
    <row r="100" spans="1:6" ht="12.75">
      <c r="A100" s="5" t="s">
        <v>172</v>
      </c>
      <c r="B100" s="112" t="s">
        <v>173</v>
      </c>
      <c r="C100" s="113"/>
      <c r="D100" s="113"/>
      <c r="E100" s="114"/>
      <c r="F100" s="73"/>
    </row>
    <row r="101" spans="1:6" ht="24.75" customHeight="1">
      <c r="A101" s="5" t="s">
        <v>174</v>
      </c>
      <c r="B101" s="112" t="s">
        <v>175</v>
      </c>
      <c r="C101" s="113"/>
      <c r="D101" s="113"/>
      <c r="E101" s="114"/>
      <c r="F101" s="73"/>
    </row>
    <row r="102" spans="1:6" ht="12.75">
      <c r="A102" s="5" t="s">
        <v>176</v>
      </c>
      <c r="B102" s="112" t="s">
        <v>177</v>
      </c>
      <c r="C102" s="113"/>
      <c r="D102" s="113"/>
      <c r="E102" s="114"/>
      <c r="F102" s="73"/>
    </row>
    <row r="103" spans="1:6" ht="12.75">
      <c r="A103" s="5" t="s">
        <v>178</v>
      </c>
      <c r="B103" s="112" t="s">
        <v>179</v>
      </c>
      <c r="C103" s="113"/>
      <c r="D103" s="113"/>
      <c r="E103" s="114"/>
      <c r="F103" s="73"/>
    </row>
    <row r="104" spans="1:6" ht="12.75">
      <c r="A104" s="5" t="s">
        <v>180</v>
      </c>
      <c r="B104" s="112" t="s">
        <v>181</v>
      </c>
      <c r="C104" s="113"/>
      <c r="D104" s="113"/>
      <c r="E104" s="114"/>
      <c r="F104" s="73"/>
    </row>
    <row r="105" spans="1:6" ht="12.75">
      <c r="A105" s="3"/>
      <c r="B105" s="2"/>
      <c r="C105" s="2"/>
      <c r="D105" s="2"/>
      <c r="E105" s="2"/>
      <c r="F105" s="2"/>
    </row>
    <row r="106" spans="1:6" ht="12.75">
      <c r="A106" s="3"/>
      <c r="B106" s="6" t="s">
        <v>186</v>
      </c>
      <c r="C106" s="2"/>
      <c r="D106" s="2"/>
      <c r="E106" s="2"/>
      <c r="F106" s="2"/>
    </row>
    <row r="107" spans="1:6" ht="65.25" customHeight="1">
      <c r="A107" s="3"/>
      <c r="B107" s="40" t="s">
        <v>187</v>
      </c>
      <c r="C107" s="40"/>
      <c r="D107" s="40"/>
      <c r="E107" s="40"/>
      <c r="F107" s="40"/>
    </row>
    <row r="108" spans="1:6" ht="51.75" customHeight="1">
      <c r="A108" s="5" t="s">
        <v>188</v>
      </c>
      <c r="B108" s="112" t="s">
        <v>189</v>
      </c>
      <c r="C108" s="113"/>
      <c r="D108" s="113"/>
      <c r="E108" s="114"/>
      <c r="F108" s="87">
        <v>0.862</v>
      </c>
    </row>
  </sheetData>
  <sheetProtection/>
  <mergeCells count="61">
    <mergeCell ref="B108:E108"/>
    <mergeCell ref="B100:E100"/>
    <mergeCell ref="B101:E101"/>
    <mergeCell ref="B102:E102"/>
    <mergeCell ref="B103:E103"/>
    <mergeCell ref="B104:E104"/>
    <mergeCell ref="B107:F107"/>
    <mergeCell ref="B92:E92"/>
    <mergeCell ref="B95:E95"/>
    <mergeCell ref="B96:E96"/>
    <mergeCell ref="B97:E97"/>
    <mergeCell ref="B98:E98"/>
    <mergeCell ref="B99:E99"/>
    <mergeCell ref="B86:E86"/>
    <mergeCell ref="B87:E87"/>
    <mergeCell ref="B88:E88"/>
    <mergeCell ref="B89:E89"/>
    <mergeCell ref="B90:E90"/>
    <mergeCell ref="B91:E91"/>
    <mergeCell ref="B75:E75"/>
    <mergeCell ref="B76:E76"/>
    <mergeCell ref="B80:E80"/>
    <mergeCell ref="B83:E83"/>
    <mergeCell ref="B84:E84"/>
    <mergeCell ref="B85:E85"/>
    <mergeCell ref="B69:E69"/>
    <mergeCell ref="B70:E70"/>
    <mergeCell ref="B71:E71"/>
    <mergeCell ref="B72:E72"/>
    <mergeCell ref="B73:E73"/>
    <mergeCell ref="B74:E74"/>
    <mergeCell ref="B61:E61"/>
    <mergeCell ref="B62:E62"/>
    <mergeCell ref="B63:E63"/>
    <mergeCell ref="B64:E64"/>
    <mergeCell ref="B65:E65"/>
    <mergeCell ref="B68:F68"/>
    <mergeCell ref="B52:C52"/>
    <mergeCell ref="B54:E54"/>
    <mergeCell ref="B57:F57"/>
    <mergeCell ref="B58:E58"/>
    <mergeCell ref="B59:E59"/>
    <mergeCell ref="B60:E60"/>
    <mergeCell ref="B31:C31"/>
    <mergeCell ref="B32:C32"/>
    <mergeCell ref="B33:C33"/>
    <mergeCell ref="B34:C34"/>
    <mergeCell ref="B35:C35"/>
    <mergeCell ref="B50:F50"/>
    <mergeCell ref="B24:E24"/>
    <mergeCell ref="B26:F26"/>
    <mergeCell ref="B27:C27"/>
    <mergeCell ref="B28:C28"/>
    <mergeCell ref="B29:C29"/>
    <mergeCell ref="B30:C30"/>
    <mergeCell ref="A1:F1"/>
    <mergeCell ref="B3:F3"/>
    <mergeCell ref="C4:D4"/>
    <mergeCell ref="E4:F4"/>
    <mergeCell ref="B22:E22"/>
    <mergeCell ref="B23:E23"/>
  </mergeCells>
  <printOptions/>
  <pageMargins left="0.75" right="0.75" top="1" bottom="1" header="0.5" footer="0.5"/>
  <pageSetup horizontalDpi="600" verticalDpi="600" orientation="portrait"/>
  <headerFooter>
    <oddHeader>&amp;CCommon Data Set 2004-05</oddHeader>
    <oddFooter>&amp;C&amp;A&amp;RPage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237"/>
  <sheetViews>
    <sheetView zoomScalePageLayoutView="0" workbookViewId="0" topLeftCell="A1">
      <selection activeCell="A1" sqref="A1:F1"/>
    </sheetView>
  </sheetViews>
  <sheetFormatPr defaultColWidth="9.140625" defaultRowHeight="12.75"/>
  <cols>
    <col min="1" max="1" width="4.421875" style="1" customWidth="1"/>
    <col min="2" max="2" width="27.00390625" style="0" customWidth="1"/>
    <col min="3" max="6" width="14.7109375" style="0" customWidth="1"/>
  </cols>
  <sheetData>
    <row r="1" spans="1:8" ht="18">
      <c r="A1" s="38" t="s">
        <v>190</v>
      </c>
      <c r="B1" s="38"/>
      <c r="C1" s="38"/>
      <c r="D1" s="38"/>
      <c r="E1" s="38"/>
      <c r="F1" s="38"/>
      <c r="G1" s="2"/>
      <c r="H1" s="2"/>
    </row>
    <row r="2" spans="1:8" ht="12.75">
      <c r="A2" s="3"/>
      <c r="B2" s="2"/>
      <c r="C2" s="2"/>
      <c r="D2" s="2"/>
      <c r="E2" s="2"/>
      <c r="F2" s="2"/>
      <c r="G2" s="2"/>
      <c r="H2" s="2"/>
    </row>
    <row r="3" spans="1:8" ht="15.75">
      <c r="A3" s="3"/>
      <c r="B3" s="70" t="s">
        <v>191</v>
      </c>
      <c r="C3" s="2"/>
      <c r="D3" s="2"/>
      <c r="E3" s="2"/>
      <c r="F3" s="2"/>
      <c r="G3" s="2"/>
      <c r="H3" s="2"/>
    </row>
    <row r="4" spans="1:8" ht="93" customHeight="1">
      <c r="A4" s="5" t="s">
        <v>192</v>
      </c>
      <c r="B4" s="218" t="s">
        <v>193</v>
      </c>
      <c r="C4" s="218"/>
      <c r="D4" s="218"/>
      <c r="E4" s="218"/>
      <c r="F4" s="218"/>
      <c r="G4" s="2"/>
      <c r="H4" s="2"/>
    </row>
    <row r="5" spans="1:8" ht="12.75">
      <c r="A5" s="5" t="s">
        <v>192</v>
      </c>
      <c r="B5" s="108" t="s">
        <v>194</v>
      </c>
      <c r="C5" s="109"/>
      <c r="D5" s="110"/>
      <c r="E5" s="116">
        <v>823</v>
      </c>
      <c r="F5" s="2"/>
      <c r="G5" s="2"/>
      <c r="H5" s="2"/>
    </row>
    <row r="6" spans="1:8" ht="12.75">
      <c r="A6" s="5" t="s">
        <v>192</v>
      </c>
      <c r="B6" s="219" t="s">
        <v>195</v>
      </c>
      <c r="C6" s="220"/>
      <c r="D6" s="221"/>
      <c r="E6" s="17">
        <v>995</v>
      </c>
      <c r="F6" s="2"/>
      <c r="G6" s="2"/>
      <c r="H6" s="2"/>
    </row>
    <row r="7" spans="1:8" ht="12.75">
      <c r="A7" s="5"/>
      <c r="B7" s="2"/>
      <c r="C7" s="117"/>
      <c r="D7" s="117"/>
      <c r="E7" s="2"/>
      <c r="F7" s="2"/>
      <c r="G7" s="2"/>
      <c r="H7" s="2"/>
    </row>
    <row r="8" spans="1:8" ht="12.75">
      <c r="A8" s="5" t="s">
        <v>192</v>
      </c>
      <c r="B8" s="219" t="s">
        <v>196</v>
      </c>
      <c r="C8" s="220"/>
      <c r="D8" s="221"/>
      <c r="E8" s="118">
        <v>672</v>
      </c>
      <c r="F8" s="2"/>
      <c r="G8" s="2"/>
      <c r="H8" s="2"/>
    </row>
    <row r="9" spans="1:8" ht="12.75">
      <c r="A9" s="5" t="s">
        <v>192</v>
      </c>
      <c r="B9" s="219" t="s">
        <v>197</v>
      </c>
      <c r="C9" s="220"/>
      <c r="D9" s="221"/>
      <c r="E9" s="17">
        <v>888</v>
      </c>
      <c r="F9" s="2"/>
      <c r="G9" s="2"/>
      <c r="H9" s="2"/>
    </row>
    <row r="10" spans="1:8" ht="12.75">
      <c r="A10" s="5"/>
      <c r="B10" s="2"/>
      <c r="C10" s="119"/>
      <c r="D10" s="119"/>
      <c r="E10" s="2"/>
      <c r="F10" s="2"/>
      <c r="G10" s="2"/>
      <c r="H10" s="2"/>
    </row>
    <row r="11" spans="1:8" ht="12.75">
      <c r="A11" s="5" t="s">
        <v>192</v>
      </c>
      <c r="B11" s="219" t="s">
        <v>198</v>
      </c>
      <c r="C11" s="220"/>
      <c r="D11" s="221"/>
      <c r="E11" s="118">
        <v>249</v>
      </c>
      <c r="F11" s="2"/>
      <c r="G11" s="2"/>
      <c r="H11" s="2"/>
    </row>
    <row r="12" spans="1:8" ht="12.75">
      <c r="A12" s="5" t="s">
        <v>192</v>
      </c>
      <c r="B12" s="219" t="s">
        <v>199</v>
      </c>
      <c r="C12" s="220"/>
      <c r="D12" s="221"/>
      <c r="E12" s="17">
        <v>0</v>
      </c>
      <c r="F12" s="2"/>
      <c r="G12" s="2"/>
      <c r="H12" s="2"/>
    </row>
    <row r="13" spans="1:8" ht="12.75">
      <c r="A13" s="5"/>
      <c r="B13" s="2"/>
      <c r="C13" s="119"/>
      <c r="D13" s="119"/>
      <c r="E13" s="2"/>
      <c r="F13" s="2"/>
      <c r="G13" s="2"/>
      <c r="H13" s="2"/>
    </row>
    <row r="14" spans="1:8" ht="12.75">
      <c r="A14" s="5" t="s">
        <v>192</v>
      </c>
      <c r="B14" s="222" t="s">
        <v>200</v>
      </c>
      <c r="C14" s="223"/>
      <c r="D14" s="224"/>
      <c r="E14" s="118">
        <v>310</v>
      </c>
      <c r="F14" s="2"/>
      <c r="G14" s="2"/>
      <c r="H14" s="2"/>
    </row>
    <row r="15" spans="1:8" ht="12.75">
      <c r="A15" s="5" t="s">
        <v>192</v>
      </c>
      <c r="B15" s="219" t="s">
        <v>201</v>
      </c>
      <c r="C15" s="220"/>
      <c r="D15" s="221"/>
      <c r="E15" s="17">
        <v>0</v>
      </c>
      <c r="F15" s="2"/>
      <c r="G15" s="2"/>
      <c r="H15" s="2"/>
    </row>
    <row r="16" spans="1:8" ht="12.75">
      <c r="A16" s="3"/>
      <c r="B16" s="2"/>
      <c r="C16" s="2"/>
      <c r="D16" s="2"/>
      <c r="E16" s="2"/>
      <c r="F16" s="2"/>
      <c r="G16" s="2"/>
      <c r="H16" s="2"/>
    </row>
    <row r="17" spans="1:8" ht="29.25" customHeight="1">
      <c r="A17" s="5" t="s">
        <v>202</v>
      </c>
      <c r="B17" s="225" t="s">
        <v>203</v>
      </c>
      <c r="C17" s="225"/>
      <c r="D17" s="225"/>
      <c r="E17" s="225"/>
      <c r="F17" s="225"/>
      <c r="G17" s="2"/>
      <c r="H17" s="2"/>
    </row>
    <row r="18" spans="1:8" ht="12.75">
      <c r="A18" s="5"/>
      <c r="B18" s="226"/>
      <c r="C18" s="227"/>
      <c r="D18" s="228"/>
      <c r="E18" s="121" t="s">
        <v>20</v>
      </c>
      <c r="F18" s="121" t="s">
        <v>21</v>
      </c>
      <c r="G18" s="2"/>
      <c r="H18" s="2"/>
    </row>
    <row r="19" spans="1:8" ht="12.75">
      <c r="A19" s="5" t="s">
        <v>202</v>
      </c>
      <c r="B19" s="219" t="s">
        <v>204</v>
      </c>
      <c r="C19" s="220"/>
      <c r="D19" s="221"/>
      <c r="E19" s="121"/>
      <c r="F19" s="121" t="s">
        <v>205</v>
      </c>
      <c r="G19" s="2"/>
      <c r="H19" s="2"/>
    </row>
    <row r="20" spans="1:8" ht="12.75">
      <c r="A20" s="5" t="s">
        <v>202</v>
      </c>
      <c r="B20" s="220" t="s">
        <v>206</v>
      </c>
      <c r="C20" s="220"/>
      <c r="D20" s="220"/>
      <c r="E20" s="122"/>
      <c r="F20" s="119"/>
      <c r="G20" s="2"/>
      <c r="H20" s="2"/>
    </row>
    <row r="21" spans="1:8" ht="12.75">
      <c r="A21" s="5" t="s">
        <v>202</v>
      </c>
      <c r="B21" s="219" t="s">
        <v>207</v>
      </c>
      <c r="C21" s="220"/>
      <c r="D21" s="221"/>
      <c r="E21" s="17"/>
      <c r="F21" s="119"/>
      <c r="G21" s="2"/>
      <c r="H21" s="2"/>
    </row>
    <row r="22" spans="1:8" ht="12.75">
      <c r="A22" s="5" t="s">
        <v>202</v>
      </c>
      <c r="B22" s="219" t="s">
        <v>208</v>
      </c>
      <c r="C22" s="220"/>
      <c r="D22" s="221"/>
      <c r="E22" s="17"/>
      <c r="F22" s="119"/>
      <c r="G22" s="2"/>
      <c r="H22" s="2"/>
    </row>
    <row r="23" spans="1:8" ht="12.75">
      <c r="A23" s="5" t="s">
        <v>202</v>
      </c>
      <c r="B23" s="219" t="s">
        <v>209</v>
      </c>
      <c r="C23" s="220"/>
      <c r="D23" s="221"/>
      <c r="E23" s="17"/>
      <c r="F23" s="2"/>
      <c r="G23" s="2"/>
      <c r="H23" s="2"/>
    </row>
    <row r="24" spans="1:8" ht="12.75">
      <c r="A24" s="3"/>
      <c r="B24" s="2"/>
      <c r="C24" s="2"/>
      <c r="D24" s="2"/>
      <c r="E24" s="2"/>
      <c r="F24" s="2"/>
      <c r="G24" s="2"/>
      <c r="H24" s="2"/>
    </row>
    <row r="25" spans="1:8" ht="15.75">
      <c r="A25" s="123"/>
      <c r="B25" s="70" t="s">
        <v>210</v>
      </c>
      <c r="C25" s="70"/>
      <c r="D25" s="2"/>
      <c r="E25" s="2"/>
      <c r="F25" s="2"/>
      <c r="G25" s="2"/>
      <c r="H25" s="2"/>
    </row>
    <row r="26" spans="1:8" ht="12.75">
      <c r="A26" s="5" t="s">
        <v>211</v>
      </c>
      <c r="B26" s="6" t="s">
        <v>212</v>
      </c>
      <c r="C26" s="6"/>
      <c r="D26" s="2"/>
      <c r="E26" s="2"/>
      <c r="F26" s="2"/>
      <c r="G26" s="2"/>
      <c r="H26" s="2"/>
    </row>
    <row r="27" spans="1:8" ht="25.5" customHeight="1">
      <c r="A27" s="5" t="s">
        <v>211</v>
      </c>
      <c r="B27" s="112" t="s">
        <v>213</v>
      </c>
      <c r="C27" s="114"/>
      <c r="D27" s="124" t="s">
        <v>205</v>
      </c>
      <c r="E27" s="2"/>
      <c r="F27" s="119"/>
      <c r="G27" s="2"/>
      <c r="H27" s="2"/>
    </row>
    <row r="28" spans="1:8" ht="24.75" customHeight="1">
      <c r="A28" s="5" t="s">
        <v>211</v>
      </c>
      <c r="B28" s="229" t="s">
        <v>214</v>
      </c>
      <c r="C28" s="230"/>
      <c r="D28" s="121"/>
      <c r="E28" s="2"/>
      <c r="F28" s="119"/>
      <c r="G28" s="2"/>
      <c r="H28" s="2"/>
    </row>
    <row r="29" spans="1:8" ht="12.75" customHeight="1">
      <c r="A29" s="5" t="s">
        <v>211</v>
      </c>
      <c r="B29" s="112" t="s">
        <v>215</v>
      </c>
      <c r="C29" s="114"/>
      <c r="D29" s="121"/>
      <c r="E29" s="2"/>
      <c r="F29" s="119"/>
      <c r="G29" s="2"/>
      <c r="H29" s="2"/>
    </row>
    <row r="30" spans="1:8" ht="12.75">
      <c r="A30" s="3"/>
      <c r="B30" s="2"/>
      <c r="C30" s="2"/>
      <c r="D30" s="2"/>
      <c r="E30" s="2"/>
      <c r="F30" s="2"/>
      <c r="G30" s="2"/>
      <c r="H30" s="2"/>
    </row>
    <row r="31" spans="1:8" ht="29.25" customHeight="1">
      <c r="A31" s="5" t="s">
        <v>216</v>
      </c>
      <c r="B31" s="231" t="s">
        <v>217</v>
      </c>
      <c r="C31" s="231"/>
      <c r="D31" s="231"/>
      <c r="E31" s="231"/>
      <c r="F31" s="231"/>
      <c r="G31" s="2"/>
      <c r="H31" s="2"/>
    </row>
    <row r="32" spans="1:8" ht="12.75">
      <c r="A32" s="5" t="s">
        <v>216</v>
      </c>
      <c r="B32" s="112" t="s">
        <v>218</v>
      </c>
      <c r="C32" s="114"/>
      <c r="D32" s="124"/>
      <c r="E32" s="2"/>
      <c r="F32" s="119"/>
      <c r="G32" s="2"/>
      <c r="H32" s="2"/>
    </row>
    <row r="33" spans="1:8" ht="12.75">
      <c r="A33" s="5" t="s">
        <v>216</v>
      </c>
      <c r="B33" s="229" t="s">
        <v>219</v>
      </c>
      <c r="C33" s="230"/>
      <c r="D33" s="121" t="s">
        <v>205</v>
      </c>
      <c r="E33" s="2"/>
      <c r="F33" s="119"/>
      <c r="G33" s="2"/>
      <c r="H33" s="2"/>
    </row>
    <row r="34" spans="1:8" ht="12.75" customHeight="1">
      <c r="A34" s="5" t="s">
        <v>216</v>
      </c>
      <c r="B34" s="112" t="s">
        <v>220</v>
      </c>
      <c r="C34" s="114"/>
      <c r="D34" s="121"/>
      <c r="E34" s="2"/>
      <c r="F34" s="119"/>
      <c r="G34" s="2"/>
      <c r="H34" s="2"/>
    </row>
    <row r="35" spans="1:8" ht="12.75">
      <c r="A35" s="3"/>
      <c r="B35" s="2"/>
      <c r="C35" s="2"/>
      <c r="D35" s="2"/>
      <c r="E35" s="2"/>
      <c r="F35" s="2"/>
      <c r="G35" s="2"/>
      <c r="H35" s="2"/>
    </row>
    <row r="36" spans="1:8" ht="54.75" customHeight="1">
      <c r="A36" s="5" t="s">
        <v>221</v>
      </c>
      <c r="B36" s="218" t="s">
        <v>222</v>
      </c>
      <c r="C36" s="218"/>
      <c r="D36" s="218"/>
      <c r="E36" s="218"/>
      <c r="F36" s="218"/>
      <c r="G36" s="2"/>
      <c r="H36" s="2"/>
    </row>
    <row r="37" spans="1:8" ht="24">
      <c r="A37" s="5" t="s">
        <v>221</v>
      </c>
      <c r="B37" s="127"/>
      <c r="C37" s="128" t="s">
        <v>223</v>
      </c>
      <c r="D37" s="129" t="s">
        <v>224</v>
      </c>
      <c r="E37" s="2"/>
      <c r="F37" s="2"/>
      <c r="G37" s="2"/>
      <c r="H37" s="2"/>
    </row>
    <row r="38" spans="1:8" ht="12.75">
      <c r="A38" s="5" t="s">
        <v>221</v>
      </c>
      <c r="B38" s="130" t="s">
        <v>225</v>
      </c>
      <c r="C38" s="131">
        <v>15</v>
      </c>
      <c r="D38" s="121">
        <v>17</v>
      </c>
      <c r="E38" s="2"/>
      <c r="F38" s="2"/>
      <c r="G38" s="2"/>
      <c r="H38" s="2"/>
    </row>
    <row r="39" spans="1:8" ht="12.75">
      <c r="A39" s="5" t="s">
        <v>221</v>
      </c>
      <c r="B39" s="130" t="s">
        <v>226</v>
      </c>
      <c r="C39" s="131">
        <v>4</v>
      </c>
      <c r="D39" s="121">
        <v>4</v>
      </c>
      <c r="E39" s="2"/>
      <c r="F39" s="2"/>
      <c r="G39" s="2"/>
      <c r="H39" s="2"/>
    </row>
    <row r="40" spans="1:8" ht="12.75">
      <c r="A40" s="5" t="s">
        <v>221</v>
      </c>
      <c r="B40" s="130" t="s">
        <v>227</v>
      </c>
      <c r="C40" s="131">
        <v>3</v>
      </c>
      <c r="D40" s="121">
        <v>3</v>
      </c>
      <c r="E40" s="2"/>
      <c r="F40" s="2"/>
      <c r="G40" s="2"/>
      <c r="H40" s="2"/>
    </row>
    <row r="41" spans="1:8" ht="12.75">
      <c r="A41" s="5" t="s">
        <v>221</v>
      </c>
      <c r="B41" s="130" t="s">
        <v>228</v>
      </c>
      <c r="C41" s="131">
        <v>3</v>
      </c>
      <c r="D41" s="121">
        <v>3</v>
      </c>
      <c r="E41" s="2"/>
      <c r="F41" s="2"/>
      <c r="G41" s="2"/>
      <c r="H41" s="2"/>
    </row>
    <row r="42" spans="1:8" ht="25.5">
      <c r="A42" s="5" t="s">
        <v>221</v>
      </c>
      <c r="B42" s="132" t="s">
        <v>229</v>
      </c>
      <c r="C42" s="131">
        <v>1</v>
      </c>
      <c r="D42" s="121">
        <v>0</v>
      </c>
      <c r="E42" s="2"/>
      <c r="F42" s="2"/>
      <c r="G42" s="2"/>
      <c r="H42" s="2"/>
    </row>
    <row r="43" spans="1:8" ht="12.75">
      <c r="A43" s="5" t="s">
        <v>221</v>
      </c>
      <c r="B43" s="130" t="s">
        <v>230</v>
      </c>
      <c r="C43" s="131">
        <v>3</v>
      </c>
      <c r="D43" s="121">
        <v>3</v>
      </c>
      <c r="E43" s="2"/>
      <c r="F43" s="2"/>
      <c r="G43" s="2"/>
      <c r="H43" s="2"/>
    </row>
    <row r="44" spans="1:8" ht="12.75">
      <c r="A44" s="5" t="s">
        <v>221</v>
      </c>
      <c r="B44" s="130" t="s">
        <v>231</v>
      </c>
      <c r="C44" s="131">
        <v>3</v>
      </c>
      <c r="D44" s="121">
        <v>3</v>
      </c>
      <c r="E44" s="2"/>
      <c r="F44" s="2"/>
      <c r="G44" s="2"/>
      <c r="H44" s="2"/>
    </row>
    <row r="45" spans="1:8" ht="12.75">
      <c r="A45" s="5" t="s">
        <v>221</v>
      </c>
      <c r="B45" s="130" t="s">
        <v>232</v>
      </c>
      <c r="C45" s="131">
        <v>0</v>
      </c>
      <c r="D45" s="121">
        <v>3</v>
      </c>
      <c r="E45" s="2"/>
      <c r="F45" s="2"/>
      <c r="G45" s="2"/>
      <c r="H45" s="2"/>
    </row>
    <row r="46" spans="1:8" ht="12.75">
      <c r="A46" s="5" t="s">
        <v>221</v>
      </c>
      <c r="B46" s="130" t="s">
        <v>233</v>
      </c>
      <c r="C46" s="131"/>
      <c r="D46" s="121"/>
      <c r="E46" s="2"/>
      <c r="F46" s="2"/>
      <c r="G46" s="2"/>
      <c r="H46" s="2"/>
    </row>
    <row r="47" spans="1:8" ht="12.75">
      <c r="A47" s="5" t="s">
        <v>221</v>
      </c>
      <c r="B47" s="130" t="s">
        <v>234</v>
      </c>
      <c r="C47" s="131"/>
      <c r="D47" s="121"/>
      <c r="E47" s="2"/>
      <c r="F47" s="2"/>
      <c r="G47" s="2"/>
      <c r="H47" s="2"/>
    </row>
    <row r="48" spans="1:8" ht="12.75">
      <c r="A48" s="3"/>
      <c r="B48" s="2"/>
      <c r="C48" s="2"/>
      <c r="D48" s="2"/>
      <c r="E48" s="2"/>
      <c r="F48" s="2"/>
      <c r="G48" s="2"/>
      <c r="H48" s="2"/>
    </row>
    <row r="49" spans="1:8" ht="15.75">
      <c r="A49" s="3"/>
      <c r="B49" s="133" t="s">
        <v>235</v>
      </c>
      <c r="C49" s="2"/>
      <c r="D49" s="2"/>
      <c r="E49" s="2"/>
      <c r="F49" s="2"/>
      <c r="G49" s="2"/>
      <c r="H49" s="2"/>
    </row>
    <row r="50" spans="1:8" ht="38.25" customHeight="1">
      <c r="A50" s="5" t="s">
        <v>236</v>
      </c>
      <c r="B50" s="232" t="s">
        <v>237</v>
      </c>
      <c r="C50" s="232"/>
      <c r="D50" s="232"/>
      <c r="E50" s="232"/>
      <c r="F50" s="232"/>
      <c r="G50" s="2"/>
      <c r="H50" s="2"/>
    </row>
    <row r="51" spans="1:8" ht="12.75">
      <c r="A51" s="5" t="s">
        <v>236</v>
      </c>
      <c r="B51" s="222" t="s">
        <v>238</v>
      </c>
      <c r="C51" s="223"/>
      <c r="D51" s="224"/>
      <c r="E51" s="134"/>
      <c r="F51" s="119"/>
      <c r="G51" s="2"/>
      <c r="H51" s="2"/>
    </row>
    <row r="52" spans="1:8" ht="12.75">
      <c r="A52" s="5" t="s">
        <v>236</v>
      </c>
      <c r="B52" s="108" t="s">
        <v>239</v>
      </c>
      <c r="C52" s="109"/>
      <c r="D52" s="110"/>
      <c r="E52" s="135"/>
      <c r="F52" s="119"/>
      <c r="G52" s="2"/>
      <c r="H52" s="2"/>
    </row>
    <row r="53" spans="1:8" ht="12.75">
      <c r="A53" s="5" t="s">
        <v>236</v>
      </c>
      <c r="B53" s="108" t="s">
        <v>240</v>
      </c>
      <c r="C53" s="109"/>
      <c r="D53" s="110"/>
      <c r="E53" s="136"/>
      <c r="F53" s="119"/>
      <c r="G53" s="2"/>
      <c r="H53" s="2"/>
    </row>
    <row r="54" spans="1:8" ht="12.75">
      <c r="A54" s="5" t="s">
        <v>236</v>
      </c>
      <c r="B54" s="108" t="s">
        <v>241</v>
      </c>
      <c r="C54" s="109"/>
      <c r="D54" s="110"/>
      <c r="E54" s="136"/>
      <c r="F54" s="119"/>
      <c r="G54" s="2"/>
      <c r="H54" s="2"/>
    </row>
    <row r="55" spans="1:8" ht="12.75">
      <c r="A55" s="5" t="s">
        <v>236</v>
      </c>
      <c r="B55" s="233" t="s">
        <v>242</v>
      </c>
      <c r="C55" s="234"/>
      <c r="D55" s="235"/>
      <c r="E55" s="121"/>
      <c r="F55" s="119"/>
      <c r="G55" s="2"/>
      <c r="H55" s="2"/>
    </row>
    <row r="56" spans="1:8" ht="12.75">
      <c r="A56" s="3"/>
      <c r="B56" s="236"/>
      <c r="C56" s="237"/>
      <c r="D56" s="237"/>
      <c r="E56" s="17"/>
      <c r="F56" s="2"/>
      <c r="G56" s="2"/>
      <c r="H56" s="2"/>
    </row>
    <row r="57" spans="1:8" ht="12.75">
      <c r="A57" s="3"/>
      <c r="B57" s="2"/>
      <c r="C57" s="2"/>
      <c r="D57" s="2"/>
      <c r="E57" s="2"/>
      <c r="F57" s="2"/>
      <c r="G57" s="2"/>
      <c r="H57" s="2"/>
    </row>
    <row r="58" spans="1:8" ht="28.5" customHeight="1">
      <c r="A58" s="5" t="s">
        <v>243</v>
      </c>
      <c r="B58" s="238" t="s">
        <v>244</v>
      </c>
      <c r="C58" s="238"/>
      <c r="D58" s="238"/>
      <c r="E58" s="238"/>
      <c r="F58" s="238"/>
      <c r="G58" s="2"/>
      <c r="H58" s="2"/>
    </row>
    <row r="59" spans="1:8" ht="25.5">
      <c r="A59" s="5" t="s">
        <v>243</v>
      </c>
      <c r="B59" s="48"/>
      <c r="C59" s="136" t="s">
        <v>245</v>
      </c>
      <c r="D59" s="136" t="s">
        <v>246</v>
      </c>
      <c r="E59" s="136" t="s">
        <v>247</v>
      </c>
      <c r="F59" s="136" t="s">
        <v>248</v>
      </c>
      <c r="G59" s="2"/>
      <c r="H59" s="2"/>
    </row>
    <row r="60" spans="1:8" ht="15">
      <c r="A60" s="5" t="s">
        <v>243</v>
      </c>
      <c r="B60" s="137" t="s">
        <v>249</v>
      </c>
      <c r="C60" s="138"/>
      <c r="D60" s="138"/>
      <c r="E60" s="138"/>
      <c r="F60" s="139"/>
      <c r="G60" s="2"/>
      <c r="H60" s="2"/>
    </row>
    <row r="61" spans="1:8" ht="12.75">
      <c r="A61" s="5" t="s">
        <v>243</v>
      </c>
      <c r="B61" s="140" t="s">
        <v>250</v>
      </c>
      <c r="C61" s="121" t="s">
        <v>205</v>
      </c>
      <c r="D61" s="121"/>
      <c r="E61" s="121"/>
      <c r="F61" s="121"/>
      <c r="G61" s="2"/>
      <c r="H61" s="2"/>
    </row>
    <row r="62" spans="1:8" ht="12.75">
      <c r="A62" s="5" t="s">
        <v>243</v>
      </c>
      <c r="B62" s="140" t="s">
        <v>251</v>
      </c>
      <c r="C62" s="121"/>
      <c r="D62" s="121"/>
      <c r="E62" s="121" t="s">
        <v>205</v>
      </c>
      <c r="F62" s="121"/>
      <c r="G62" s="2"/>
      <c r="H62" s="2"/>
    </row>
    <row r="63" spans="1:8" ht="12.75">
      <c r="A63" s="5" t="s">
        <v>243</v>
      </c>
      <c r="B63" s="140" t="s">
        <v>252</v>
      </c>
      <c r="C63" s="121"/>
      <c r="D63" s="121" t="s">
        <v>205</v>
      </c>
      <c r="E63" s="121"/>
      <c r="F63" s="121"/>
      <c r="G63" s="2"/>
      <c r="H63" s="2"/>
    </row>
    <row r="64" spans="1:8" ht="12.75">
      <c r="A64" s="5" t="s">
        <v>243</v>
      </c>
      <c r="B64" s="140" t="s">
        <v>253</v>
      </c>
      <c r="C64" s="121"/>
      <c r="D64" s="121" t="s">
        <v>205</v>
      </c>
      <c r="E64" s="121"/>
      <c r="F64" s="121"/>
      <c r="G64" s="2"/>
      <c r="H64" s="2"/>
    </row>
    <row r="65" spans="1:8" ht="12.75">
      <c r="A65" s="5" t="s">
        <v>243</v>
      </c>
      <c r="B65" s="140" t="s">
        <v>254</v>
      </c>
      <c r="C65" s="121"/>
      <c r="D65" s="121" t="s">
        <v>205</v>
      </c>
      <c r="E65" s="121"/>
      <c r="F65" s="121"/>
      <c r="G65" s="2"/>
      <c r="H65" s="2"/>
    </row>
    <row r="66" spans="1:8" ht="15">
      <c r="A66" s="5" t="s">
        <v>243</v>
      </c>
      <c r="B66" s="137" t="s">
        <v>255</v>
      </c>
      <c r="C66" s="138"/>
      <c r="D66" s="138"/>
      <c r="E66" s="138"/>
      <c r="F66" s="139"/>
      <c r="G66" s="2"/>
      <c r="H66" s="2"/>
    </row>
    <row r="67" spans="1:8" ht="12.75">
      <c r="A67" s="5" t="s">
        <v>243</v>
      </c>
      <c r="B67" s="140" t="s">
        <v>256</v>
      </c>
      <c r="C67" s="121" t="s">
        <v>205</v>
      </c>
      <c r="D67" s="121"/>
      <c r="E67" s="121"/>
      <c r="F67" s="121"/>
      <c r="G67" s="2"/>
      <c r="H67" s="2"/>
    </row>
    <row r="68" spans="1:8" ht="12.75">
      <c r="A68" s="5" t="s">
        <v>243</v>
      </c>
      <c r="B68" s="140" t="s">
        <v>257</v>
      </c>
      <c r="C68" s="121" t="s">
        <v>205</v>
      </c>
      <c r="D68" s="121"/>
      <c r="E68" s="121"/>
      <c r="F68" s="121"/>
      <c r="G68" s="2"/>
      <c r="H68" s="2"/>
    </row>
    <row r="69" spans="1:8" ht="12.75">
      <c r="A69" s="5" t="s">
        <v>243</v>
      </c>
      <c r="B69" s="140" t="s">
        <v>258</v>
      </c>
      <c r="C69" s="121" t="s">
        <v>205</v>
      </c>
      <c r="D69" s="121"/>
      <c r="E69" s="121"/>
      <c r="F69" s="121"/>
      <c r="G69" s="2"/>
      <c r="H69" s="2"/>
    </row>
    <row r="70" spans="1:8" ht="12.75">
      <c r="A70" s="5" t="s">
        <v>243</v>
      </c>
      <c r="B70" s="140" t="s">
        <v>259</v>
      </c>
      <c r="C70" s="121" t="s">
        <v>205</v>
      </c>
      <c r="D70" s="121"/>
      <c r="E70" s="121"/>
      <c r="F70" s="121"/>
      <c r="G70" s="2"/>
      <c r="H70" s="2"/>
    </row>
    <row r="71" spans="1:8" ht="12.75">
      <c r="A71" s="5" t="s">
        <v>243</v>
      </c>
      <c r="B71" s="140" t="s">
        <v>260</v>
      </c>
      <c r="C71" s="121"/>
      <c r="D71" s="121" t="s">
        <v>205</v>
      </c>
      <c r="E71" s="121"/>
      <c r="F71" s="121"/>
      <c r="G71" s="2"/>
      <c r="H71" s="2"/>
    </row>
    <row r="72" spans="1:8" ht="12.75">
      <c r="A72" s="5" t="s">
        <v>243</v>
      </c>
      <c r="B72" s="140" t="s">
        <v>261</v>
      </c>
      <c r="C72" s="121"/>
      <c r="D72" s="121" t="s">
        <v>205</v>
      </c>
      <c r="E72" s="121"/>
      <c r="F72" s="121"/>
      <c r="G72" s="2"/>
      <c r="H72" s="2"/>
    </row>
    <row r="73" spans="1:8" ht="12.75">
      <c r="A73" s="5" t="s">
        <v>243</v>
      </c>
      <c r="B73" s="140" t="s">
        <v>262</v>
      </c>
      <c r="C73" s="121"/>
      <c r="D73" s="121"/>
      <c r="E73" s="121"/>
      <c r="F73" s="121" t="s">
        <v>205</v>
      </c>
      <c r="G73" s="2"/>
      <c r="H73" s="2"/>
    </row>
    <row r="74" spans="1:8" ht="25.5">
      <c r="A74" s="5" t="s">
        <v>243</v>
      </c>
      <c r="B74" s="141" t="s">
        <v>263</v>
      </c>
      <c r="C74" s="121"/>
      <c r="D74" s="121"/>
      <c r="E74" s="121"/>
      <c r="F74" s="121" t="s">
        <v>205</v>
      </c>
      <c r="G74" s="2"/>
      <c r="H74" s="2"/>
    </row>
    <row r="75" spans="1:8" ht="12.75">
      <c r="A75" s="5" t="s">
        <v>243</v>
      </c>
      <c r="B75" s="140" t="s">
        <v>264</v>
      </c>
      <c r="C75" s="121"/>
      <c r="D75" s="121" t="s">
        <v>205</v>
      </c>
      <c r="E75" s="121"/>
      <c r="F75" s="121"/>
      <c r="G75" s="2"/>
      <c r="H75" s="2"/>
    </row>
    <row r="76" spans="1:8" ht="12.75">
      <c r="A76" s="5" t="s">
        <v>243</v>
      </c>
      <c r="B76" s="140" t="s">
        <v>265</v>
      </c>
      <c r="C76" s="121" t="s">
        <v>205</v>
      </c>
      <c r="D76" s="121"/>
      <c r="E76" s="121"/>
      <c r="F76" s="121"/>
      <c r="G76" s="2"/>
      <c r="H76" s="2"/>
    </row>
    <row r="77" spans="1:8" ht="12.75">
      <c r="A77" s="5" t="s">
        <v>243</v>
      </c>
      <c r="B77" s="140" t="s">
        <v>266</v>
      </c>
      <c r="C77" s="121"/>
      <c r="D77" s="121"/>
      <c r="E77" s="121" t="s">
        <v>205</v>
      </c>
      <c r="F77" s="121"/>
      <c r="G77" s="2"/>
      <c r="H77" s="2"/>
    </row>
    <row r="78" spans="1:8" ht="12.75">
      <c r="A78" s="3"/>
      <c r="B78" s="2"/>
      <c r="C78" s="2"/>
      <c r="D78" s="2"/>
      <c r="E78" s="2"/>
      <c r="F78" s="2"/>
      <c r="G78" s="2"/>
      <c r="H78" s="2"/>
    </row>
    <row r="79" spans="1:8" ht="15.75">
      <c r="A79" s="3"/>
      <c r="B79" s="70" t="s">
        <v>267</v>
      </c>
      <c r="C79" s="2"/>
      <c r="D79" s="2"/>
      <c r="E79" s="2"/>
      <c r="F79" s="2"/>
      <c r="G79" s="2"/>
      <c r="H79" s="2"/>
    </row>
    <row r="80" spans="1:8" ht="51" customHeight="1">
      <c r="A80" s="3"/>
      <c r="B80" s="239" t="s">
        <v>268</v>
      </c>
      <c r="C80" s="239"/>
      <c r="D80" s="239"/>
      <c r="E80" s="239"/>
      <c r="F80" s="239"/>
      <c r="G80" s="239"/>
      <c r="H80" s="2"/>
    </row>
    <row r="81" spans="1:8" ht="12.75">
      <c r="A81" s="5" t="s">
        <v>269</v>
      </c>
      <c r="B81" s="120" t="s">
        <v>270</v>
      </c>
      <c r="C81" s="142"/>
      <c r="D81" s="142"/>
      <c r="E81" s="142"/>
      <c r="F81" s="142"/>
      <c r="G81" s="142"/>
      <c r="H81" s="143"/>
    </row>
    <row r="82" spans="1:8" ht="12.75">
      <c r="A82" s="5"/>
      <c r="B82" s="226"/>
      <c r="C82" s="227"/>
      <c r="D82" s="228"/>
      <c r="E82" s="124" t="s">
        <v>20</v>
      </c>
      <c r="F82" s="124" t="s">
        <v>21</v>
      </c>
      <c r="G82" s="142"/>
      <c r="H82" s="143"/>
    </row>
    <row r="83" spans="1:8" ht="39.75" customHeight="1">
      <c r="A83" s="5" t="s">
        <v>271</v>
      </c>
      <c r="B83" s="229" t="s">
        <v>272</v>
      </c>
      <c r="C83" s="240"/>
      <c r="D83" s="230"/>
      <c r="E83" s="144" t="s">
        <v>205</v>
      </c>
      <c r="F83" s="145"/>
      <c r="G83" s="142"/>
      <c r="H83" s="142"/>
    </row>
    <row r="84" spans="1:8" ht="26.25" customHeight="1">
      <c r="A84" s="5" t="s">
        <v>271</v>
      </c>
      <c r="B84" s="241" t="s">
        <v>273</v>
      </c>
      <c r="C84" s="241"/>
      <c r="D84" s="241"/>
      <c r="E84" s="241"/>
      <c r="F84" s="242"/>
      <c r="G84" s="147"/>
      <c r="H84" s="147"/>
    </row>
    <row r="85" spans="1:8" ht="12.75" customHeight="1">
      <c r="A85" s="5" t="s">
        <v>271</v>
      </c>
      <c r="B85" s="148"/>
      <c r="C85" s="244" t="s">
        <v>274</v>
      </c>
      <c r="D85" s="243"/>
      <c r="E85" s="243"/>
      <c r="F85" s="243"/>
      <c r="G85" s="245"/>
      <c r="H85" s="147"/>
    </row>
    <row r="86" spans="1:8" ht="24" customHeight="1">
      <c r="A86" s="5" t="s">
        <v>271</v>
      </c>
      <c r="B86" s="149"/>
      <c r="C86" s="150" t="s">
        <v>218</v>
      </c>
      <c r="D86" s="150" t="s">
        <v>219</v>
      </c>
      <c r="E86" s="150" t="s">
        <v>275</v>
      </c>
      <c r="F86" s="151" t="s">
        <v>276</v>
      </c>
      <c r="G86" s="152" t="s">
        <v>277</v>
      </c>
      <c r="H86" s="147"/>
    </row>
    <row r="87" spans="1:8" ht="12.75" customHeight="1">
      <c r="A87" s="5" t="s">
        <v>271</v>
      </c>
      <c r="B87" s="153" t="s">
        <v>278</v>
      </c>
      <c r="C87" s="154"/>
      <c r="D87" s="154"/>
      <c r="E87" s="154"/>
      <c r="F87" s="154"/>
      <c r="G87" s="155"/>
      <c r="H87" s="147"/>
    </row>
    <row r="88" spans="1:8" ht="12.75" customHeight="1">
      <c r="A88" s="5" t="s">
        <v>271</v>
      </c>
      <c r="B88" s="153" t="s">
        <v>279</v>
      </c>
      <c r="C88" s="154"/>
      <c r="D88" s="154"/>
      <c r="E88" s="154"/>
      <c r="F88" s="154"/>
      <c r="G88" s="155"/>
      <c r="H88" s="147"/>
    </row>
    <row r="89" spans="1:8" ht="12.75" customHeight="1">
      <c r="A89" s="5" t="s">
        <v>271</v>
      </c>
      <c r="B89" s="153" t="s">
        <v>280</v>
      </c>
      <c r="C89" s="154" t="s">
        <v>205</v>
      </c>
      <c r="D89" s="154"/>
      <c r="E89" s="154"/>
      <c r="F89" s="154"/>
      <c r="G89" s="155"/>
      <c r="H89" s="147"/>
    </row>
    <row r="90" spans="1:8" ht="25.5">
      <c r="A90" s="5" t="s">
        <v>271</v>
      </c>
      <c r="B90" s="156" t="s">
        <v>281</v>
      </c>
      <c r="C90" s="154"/>
      <c r="D90" s="154"/>
      <c r="E90" s="154"/>
      <c r="F90" s="154"/>
      <c r="G90" s="155"/>
      <c r="H90" s="147"/>
    </row>
    <row r="91" spans="1:8" ht="25.5">
      <c r="A91" s="5" t="s">
        <v>271</v>
      </c>
      <c r="B91" s="156" t="s">
        <v>282</v>
      </c>
      <c r="C91" s="154"/>
      <c r="D91" s="154"/>
      <c r="E91" s="154"/>
      <c r="F91" s="154"/>
      <c r="G91" s="155"/>
      <c r="H91" s="147"/>
    </row>
    <row r="92" spans="1:8" ht="12.75" customHeight="1">
      <c r="A92" s="5" t="s">
        <v>271</v>
      </c>
      <c r="B92" s="153" t="s">
        <v>283</v>
      </c>
      <c r="C92" s="154"/>
      <c r="D92" s="154"/>
      <c r="E92" s="154"/>
      <c r="F92" s="154"/>
      <c r="G92" s="155"/>
      <c r="H92" s="147"/>
    </row>
    <row r="93" spans="1:8" ht="12.75" customHeight="1">
      <c r="A93" s="5"/>
      <c r="B93" s="146"/>
      <c r="C93" s="157"/>
      <c r="D93" s="157"/>
      <c r="E93" s="157"/>
      <c r="F93" s="157"/>
      <c r="G93" s="147"/>
      <c r="H93" s="147"/>
    </row>
    <row r="94" spans="1:8" s="158" customFormat="1" ht="25.5">
      <c r="A94" s="159" t="s">
        <v>284</v>
      </c>
      <c r="B94" s="246" t="s">
        <v>285</v>
      </c>
      <c r="C94" s="246"/>
      <c r="D94" s="246"/>
      <c r="E94" s="246"/>
      <c r="F94" s="246"/>
      <c r="G94" s="246"/>
      <c r="H94" s="147"/>
    </row>
    <row r="95" spans="1:8" s="158" customFormat="1" ht="12.75" customHeight="1">
      <c r="A95" s="159" t="s">
        <v>284</v>
      </c>
      <c r="B95" s="247" t="s">
        <v>286</v>
      </c>
      <c r="C95" s="247"/>
      <c r="D95" s="248"/>
      <c r="E95" s="162"/>
      <c r="F95" s="161"/>
      <c r="G95" s="147"/>
      <c r="H95" s="147"/>
    </row>
    <row r="96" spans="1:8" s="158" customFormat="1" ht="12.75" customHeight="1">
      <c r="A96" s="159" t="s">
        <v>284</v>
      </c>
      <c r="B96" s="247" t="s">
        <v>287</v>
      </c>
      <c r="C96" s="247"/>
      <c r="D96" s="248"/>
      <c r="E96" s="163"/>
      <c r="F96" s="161"/>
      <c r="G96" s="147"/>
      <c r="H96" s="147"/>
    </row>
    <row r="97" spans="1:8" s="158" customFormat="1" ht="12.75" customHeight="1">
      <c r="A97" s="159" t="s">
        <v>284</v>
      </c>
      <c r="B97" s="247" t="s">
        <v>288</v>
      </c>
      <c r="C97" s="247"/>
      <c r="D97" s="248"/>
      <c r="E97" s="163" t="s">
        <v>205</v>
      </c>
      <c r="F97" s="161"/>
      <c r="G97" s="147"/>
      <c r="H97" s="147"/>
    </row>
    <row r="98" spans="1:8" s="158" customFormat="1" ht="12.75" customHeight="1">
      <c r="A98" s="126"/>
      <c r="B98" s="160"/>
      <c r="C98" s="161"/>
      <c r="D98" s="161"/>
      <c r="E98" s="161"/>
      <c r="F98" s="161"/>
      <c r="G98" s="147"/>
      <c r="H98" s="147"/>
    </row>
    <row r="99" spans="1:8" s="158" customFormat="1" ht="25.5" customHeight="1">
      <c r="A99" s="159" t="s">
        <v>289</v>
      </c>
      <c r="B99" s="247" t="s">
        <v>290</v>
      </c>
      <c r="C99" s="247"/>
      <c r="D99" s="247"/>
      <c r="E99" s="247"/>
      <c r="F99" s="247"/>
      <c r="G99" s="247"/>
      <c r="H99" s="147"/>
    </row>
    <row r="100" spans="1:8" s="158" customFormat="1" ht="12.75" customHeight="1">
      <c r="A100" s="159" t="s">
        <v>289</v>
      </c>
      <c r="B100" s="247" t="s">
        <v>291</v>
      </c>
      <c r="C100" s="247"/>
      <c r="D100" s="248"/>
      <c r="E100" s="162"/>
      <c r="F100" s="161"/>
      <c r="G100" s="147"/>
      <c r="H100" s="147"/>
    </row>
    <row r="101" spans="1:8" s="158" customFormat="1" ht="25.5">
      <c r="A101" s="159" t="s">
        <v>289</v>
      </c>
      <c r="B101" s="247" t="s">
        <v>292</v>
      </c>
      <c r="C101" s="247"/>
      <c r="D101" s="248"/>
      <c r="E101" s="163" t="s">
        <v>205</v>
      </c>
      <c r="F101" s="161"/>
      <c r="G101" s="147"/>
      <c r="H101" s="147"/>
    </row>
    <row r="102" spans="1:8" s="158" customFormat="1" ht="12.75" customHeight="1">
      <c r="A102" s="126"/>
      <c r="B102" s="160"/>
      <c r="C102" s="161"/>
      <c r="D102" s="161"/>
      <c r="E102" s="161"/>
      <c r="F102" s="161"/>
      <c r="G102" s="147"/>
      <c r="H102" s="147"/>
    </row>
    <row r="103" spans="1:8" ht="12.75">
      <c r="A103" s="5"/>
      <c r="B103" s="146"/>
      <c r="C103" s="157"/>
      <c r="D103" s="157"/>
      <c r="E103" s="157"/>
      <c r="F103" s="157"/>
      <c r="G103" s="147"/>
      <c r="H103" s="147"/>
    </row>
    <row r="104" spans="1:8" ht="12.75">
      <c r="A104" s="5" t="s">
        <v>293</v>
      </c>
      <c r="B104" s="249" t="s">
        <v>294</v>
      </c>
      <c r="C104" s="249"/>
      <c r="D104" s="249"/>
      <c r="E104" s="249"/>
      <c r="F104" s="249"/>
      <c r="G104" s="147"/>
      <c r="H104" s="147"/>
    </row>
    <row r="105" spans="1:8" ht="12.75">
      <c r="A105" s="5" t="s">
        <v>293</v>
      </c>
      <c r="B105" s="164"/>
      <c r="C105" s="124" t="s">
        <v>20</v>
      </c>
      <c r="D105" s="124" t="s">
        <v>21</v>
      </c>
      <c r="E105" s="2"/>
      <c r="F105" s="2"/>
      <c r="G105" s="147"/>
      <c r="H105" s="147"/>
    </row>
    <row r="106" spans="1:8" ht="12.75">
      <c r="A106" s="5" t="s">
        <v>293</v>
      </c>
      <c r="B106" s="165" t="s">
        <v>295</v>
      </c>
      <c r="C106" s="155" t="s">
        <v>205</v>
      </c>
      <c r="D106" s="155"/>
      <c r="E106" s="147"/>
      <c r="F106" s="147"/>
      <c r="G106" s="147"/>
      <c r="H106" s="147"/>
    </row>
    <row r="107" spans="1:8" ht="12.75">
      <c r="A107" s="5" t="s">
        <v>293</v>
      </c>
      <c r="B107" s="165" t="s">
        <v>296</v>
      </c>
      <c r="C107" s="155" t="s">
        <v>205</v>
      </c>
      <c r="D107" s="155"/>
      <c r="E107" s="147"/>
      <c r="F107" s="147"/>
      <c r="G107" s="147"/>
      <c r="H107" s="147"/>
    </row>
    <row r="108" spans="1:8" ht="12.75">
      <c r="A108" s="5"/>
      <c r="B108" s="166"/>
      <c r="C108" s="147"/>
      <c r="D108" s="147"/>
      <c r="E108" s="147"/>
      <c r="F108" s="147"/>
      <c r="G108" s="147"/>
      <c r="H108" s="147"/>
    </row>
    <row r="109" spans="1:8" ht="24.75" customHeight="1">
      <c r="A109" s="5" t="s">
        <v>297</v>
      </c>
      <c r="B109" s="250" t="s">
        <v>298</v>
      </c>
      <c r="C109" s="250"/>
      <c r="D109" s="250"/>
      <c r="E109" s="250"/>
      <c r="F109" s="250"/>
      <c r="G109" s="147"/>
      <c r="H109" s="147"/>
    </row>
    <row r="110" spans="1:8" ht="12.75">
      <c r="A110" s="5" t="s">
        <v>297</v>
      </c>
      <c r="B110" s="167"/>
      <c r="C110" s="244" t="s">
        <v>299</v>
      </c>
      <c r="D110" s="243"/>
      <c r="E110" s="245"/>
      <c r="F110" s="142"/>
      <c r="G110" s="147"/>
      <c r="H110" s="147"/>
    </row>
    <row r="111" spans="1:8" ht="24">
      <c r="A111" s="5" t="s">
        <v>297</v>
      </c>
      <c r="B111" s="149"/>
      <c r="C111" s="150" t="s">
        <v>218</v>
      </c>
      <c r="D111" s="150" t="s">
        <v>219</v>
      </c>
      <c r="E111" s="150" t="s">
        <v>275</v>
      </c>
      <c r="F111" s="143"/>
      <c r="G111" s="147"/>
      <c r="H111" s="147"/>
    </row>
    <row r="112" spans="1:8" ht="12.75">
      <c r="A112" s="5" t="s">
        <v>297</v>
      </c>
      <c r="B112" s="156" t="s">
        <v>300</v>
      </c>
      <c r="C112" s="168"/>
      <c r="D112" s="168"/>
      <c r="E112" s="168"/>
      <c r="F112" s="143"/>
      <c r="G112" s="147"/>
      <c r="H112" s="147"/>
    </row>
    <row r="113" spans="1:8" ht="12.75">
      <c r="A113" s="5" t="s">
        <v>297</v>
      </c>
      <c r="B113" s="156" t="s">
        <v>301</v>
      </c>
      <c r="C113" s="168"/>
      <c r="D113" s="168"/>
      <c r="E113" s="168"/>
      <c r="F113" s="143"/>
      <c r="G113" s="2"/>
      <c r="H113" s="2"/>
    </row>
    <row r="114" spans="1:8" ht="12.75">
      <c r="A114" s="5" t="s">
        <v>297</v>
      </c>
      <c r="B114" s="156" t="s">
        <v>302</v>
      </c>
      <c r="C114" s="168"/>
      <c r="D114" s="168"/>
      <c r="E114" s="168"/>
      <c r="F114" s="143"/>
      <c r="G114" s="2"/>
      <c r="H114" s="2"/>
    </row>
    <row r="115" spans="1:8" ht="12.75">
      <c r="A115" s="5" t="s">
        <v>297</v>
      </c>
      <c r="B115" s="156" t="s">
        <v>280</v>
      </c>
      <c r="C115" s="168"/>
      <c r="D115" s="168"/>
      <c r="E115" s="168"/>
      <c r="F115" s="143"/>
      <c r="G115" s="2"/>
      <c r="H115" s="2"/>
    </row>
    <row r="116" spans="1:8" ht="12.75">
      <c r="A116" s="3"/>
      <c r="B116" s="2"/>
      <c r="C116" s="169"/>
      <c r="D116" s="170"/>
      <c r="E116" s="2"/>
      <c r="F116" s="119"/>
      <c r="G116" s="2"/>
      <c r="H116" s="2"/>
    </row>
    <row r="117" spans="1:8" ht="27" customHeight="1">
      <c r="A117" s="5" t="s">
        <v>303</v>
      </c>
      <c r="B117" s="229" t="s">
        <v>304</v>
      </c>
      <c r="C117" s="240"/>
      <c r="D117" s="230"/>
      <c r="E117" s="171"/>
      <c r="F117" s="119"/>
      <c r="G117" s="2"/>
      <c r="H117" s="2"/>
    </row>
    <row r="118" spans="1:8" ht="27" customHeight="1">
      <c r="A118" s="5" t="s">
        <v>303</v>
      </c>
      <c r="B118" s="112" t="s">
        <v>305</v>
      </c>
      <c r="C118" s="113"/>
      <c r="D118" s="114"/>
      <c r="E118" s="172"/>
      <c r="F118" s="119"/>
      <c r="G118" s="2"/>
      <c r="H118" s="2"/>
    </row>
    <row r="119" spans="1:8" ht="12.75">
      <c r="A119" s="5"/>
      <c r="B119" s="4"/>
      <c r="C119" s="4"/>
      <c r="D119" s="4"/>
      <c r="E119" s="173"/>
      <c r="F119" s="119"/>
      <c r="G119" s="2"/>
      <c r="H119" s="2"/>
    </row>
    <row r="120" spans="1:8" ht="27" customHeight="1">
      <c r="A120" s="5" t="s">
        <v>293</v>
      </c>
      <c r="B120" s="251" t="s">
        <v>306</v>
      </c>
      <c r="C120" s="252"/>
      <c r="D120" s="252"/>
      <c r="E120" s="252"/>
      <c r="F120" s="253"/>
      <c r="G120" s="2"/>
      <c r="H120" s="2"/>
    </row>
    <row r="121" spans="1:8" ht="12.75">
      <c r="A121" s="5" t="s">
        <v>293</v>
      </c>
      <c r="B121" s="254"/>
      <c r="C121" s="40"/>
      <c r="D121" s="40"/>
      <c r="E121" s="40"/>
      <c r="F121" s="255"/>
      <c r="G121" s="2"/>
      <c r="H121" s="2"/>
    </row>
    <row r="122" spans="1:8" ht="12.75">
      <c r="A122" s="5"/>
      <c r="B122" s="4"/>
      <c r="C122" s="4"/>
      <c r="D122" s="4"/>
      <c r="E122" s="173"/>
      <c r="F122" s="119"/>
      <c r="G122" s="2"/>
      <c r="H122" s="2"/>
    </row>
    <row r="123" spans="1:8" ht="15.75">
      <c r="A123" s="3"/>
      <c r="B123" s="70" t="s">
        <v>307</v>
      </c>
      <c r="C123" s="169"/>
      <c r="D123" s="170"/>
      <c r="E123" s="2"/>
      <c r="F123" s="119"/>
      <c r="G123" s="2"/>
      <c r="H123" s="2"/>
    </row>
    <row r="124" spans="1:8" ht="41.25" customHeight="1">
      <c r="A124" s="3"/>
      <c r="B124" s="256" t="s">
        <v>308</v>
      </c>
      <c r="C124" s="256"/>
      <c r="D124" s="256"/>
      <c r="E124" s="256"/>
      <c r="F124" s="256"/>
      <c r="G124" s="2"/>
      <c r="H124" s="2"/>
    </row>
    <row r="125" spans="1:8" ht="15.75">
      <c r="A125" s="3"/>
      <c r="B125" s="70"/>
      <c r="C125" s="169"/>
      <c r="D125" s="170"/>
      <c r="E125" s="2"/>
      <c r="F125" s="119"/>
      <c r="G125" s="2"/>
      <c r="H125" s="2"/>
    </row>
    <row r="126" spans="1:8" ht="92.25" customHeight="1">
      <c r="A126" s="5" t="s">
        <v>309</v>
      </c>
      <c r="B126" s="257" t="s">
        <v>310</v>
      </c>
      <c r="C126" s="257"/>
      <c r="D126" s="257"/>
      <c r="E126" s="257"/>
      <c r="F126" s="257"/>
      <c r="G126" s="2"/>
      <c r="H126" s="2"/>
    </row>
    <row r="127" spans="1:8" ht="12.75">
      <c r="A127" s="5"/>
      <c r="B127" s="174"/>
      <c r="C127" s="82"/>
      <c r="D127" s="82"/>
      <c r="E127" s="82"/>
      <c r="F127" s="82"/>
      <c r="G127" s="2"/>
      <c r="H127" s="2"/>
    </row>
    <row r="128" spans="1:8" ht="12.75">
      <c r="A128" s="5" t="s">
        <v>309</v>
      </c>
      <c r="B128" s="175" t="s">
        <v>311</v>
      </c>
      <c r="C128" s="176">
        <v>0.18</v>
      </c>
      <c r="D128" s="229" t="s">
        <v>312</v>
      </c>
      <c r="E128" s="230"/>
      <c r="F128" s="177">
        <v>98</v>
      </c>
      <c r="G128" s="2"/>
      <c r="H128" s="2"/>
    </row>
    <row r="129" spans="1:8" ht="12.75">
      <c r="A129" s="5" t="s">
        <v>309</v>
      </c>
      <c r="B129" s="178" t="s">
        <v>313</v>
      </c>
      <c r="C129" s="179">
        <v>0.93</v>
      </c>
      <c r="D129" s="229" t="s">
        <v>314</v>
      </c>
      <c r="E129" s="230"/>
      <c r="F129" s="180">
        <v>519</v>
      </c>
      <c r="G129" s="2"/>
      <c r="H129" s="2"/>
    </row>
    <row r="130" spans="1:8" ht="12.75">
      <c r="A130" s="5"/>
      <c r="B130" s="174"/>
      <c r="C130" s="82"/>
      <c r="D130" s="82"/>
      <c r="E130" s="82"/>
      <c r="F130" s="82"/>
      <c r="G130" s="2"/>
      <c r="H130" s="2"/>
    </row>
    <row r="131" spans="1:8" ht="12.75">
      <c r="A131" s="5" t="s">
        <v>309</v>
      </c>
      <c r="B131" s="181"/>
      <c r="C131" s="182" t="s">
        <v>315</v>
      </c>
      <c r="D131" s="182" t="s">
        <v>316</v>
      </c>
      <c r="E131" s="2"/>
      <c r="F131" s="2"/>
      <c r="G131" s="2"/>
      <c r="H131" s="2"/>
    </row>
    <row r="132" spans="1:8" ht="12.75">
      <c r="A132" s="5" t="s">
        <v>309</v>
      </c>
      <c r="B132" s="24" t="s">
        <v>317</v>
      </c>
      <c r="C132" s="16">
        <v>512</v>
      </c>
      <c r="D132" s="16">
        <v>640</v>
      </c>
      <c r="E132" s="2"/>
      <c r="F132" s="2"/>
      <c r="G132" s="2"/>
      <c r="H132" s="2"/>
    </row>
    <row r="133" spans="1:8" ht="12.75">
      <c r="A133" s="5" t="s">
        <v>309</v>
      </c>
      <c r="B133" s="24" t="s">
        <v>318</v>
      </c>
      <c r="C133" s="16">
        <v>520</v>
      </c>
      <c r="D133" s="16">
        <v>660</v>
      </c>
      <c r="E133" s="2"/>
      <c r="F133" s="2"/>
      <c r="G133" s="2"/>
      <c r="H133" s="2"/>
    </row>
    <row r="134" spans="1:8" ht="12.75">
      <c r="A134" s="5" t="s">
        <v>309</v>
      </c>
      <c r="B134" s="24" t="s">
        <v>319</v>
      </c>
      <c r="C134" s="16">
        <v>22</v>
      </c>
      <c r="D134" s="16">
        <v>27</v>
      </c>
      <c r="E134" s="2"/>
      <c r="F134" s="2"/>
      <c r="G134" s="2"/>
      <c r="H134" s="2"/>
    </row>
    <row r="135" spans="1:8" ht="12.75">
      <c r="A135" s="5" t="s">
        <v>309</v>
      </c>
      <c r="B135" s="24" t="s">
        <v>320</v>
      </c>
      <c r="C135" s="16">
        <v>21</v>
      </c>
      <c r="D135" s="16">
        <v>28</v>
      </c>
      <c r="E135" s="2"/>
      <c r="F135" s="2"/>
      <c r="G135" s="2"/>
      <c r="H135" s="2"/>
    </row>
    <row r="136" spans="1:8" ht="12.75">
      <c r="A136" s="5" t="s">
        <v>309</v>
      </c>
      <c r="B136" s="24" t="s">
        <v>321</v>
      </c>
      <c r="C136" s="16">
        <v>21</v>
      </c>
      <c r="D136" s="16">
        <v>27</v>
      </c>
      <c r="E136" s="2"/>
      <c r="F136" s="2"/>
      <c r="G136" s="2"/>
      <c r="H136" s="2"/>
    </row>
    <row r="137" spans="1:8" ht="12.75">
      <c r="A137" s="3"/>
      <c r="B137" s="2"/>
      <c r="C137" s="183"/>
      <c r="D137" s="183"/>
      <c r="E137" s="2"/>
      <c r="F137" s="2"/>
      <c r="G137" s="2"/>
      <c r="H137" s="2"/>
    </row>
    <row r="138" spans="1:8" ht="12.75">
      <c r="A138" s="5" t="s">
        <v>309</v>
      </c>
      <c r="B138" s="258" t="s">
        <v>322</v>
      </c>
      <c r="C138" s="258"/>
      <c r="D138" s="258"/>
      <c r="E138" s="258"/>
      <c r="F138" s="258"/>
      <c r="G138" s="2"/>
      <c r="H138" s="2"/>
    </row>
    <row r="139" spans="1:8" ht="12.75">
      <c r="A139" s="5" t="s">
        <v>309</v>
      </c>
      <c r="B139" s="181"/>
      <c r="C139" s="182" t="s">
        <v>317</v>
      </c>
      <c r="D139" s="182" t="s">
        <v>318</v>
      </c>
      <c r="E139" s="2"/>
      <c r="F139" s="2"/>
      <c r="G139" s="2"/>
      <c r="H139" s="2"/>
    </row>
    <row r="140" spans="1:8" ht="12.75">
      <c r="A140" s="5" t="s">
        <v>309</v>
      </c>
      <c r="B140" s="24" t="s">
        <v>323</v>
      </c>
      <c r="C140" s="184">
        <v>0.12</v>
      </c>
      <c r="D140" s="184">
        <v>0.12</v>
      </c>
      <c r="E140" s="2"/>
      <c r="F140" s="2"/>
      <c r="G140" s="2"/>
      <c r="H140" s="2"/>
    </row>
    <row r="141" spans="1:8" ht="12.75">
      <c r="A141" s="5" t="s">
        <v>309</v>
      </c>
      <c r="B141" s="24" t="s">
        <v>324</v>
      </c>
      <c r="C141" s="184">
        <v>0.31</v>
      </c>
      <c r="D141" s="184">
        <v>0.33</v>
      </c>
      <c r="E141" s="2"/>
      <c r="F141" s="2"/>
      <c r="G141" s="2"/>
      <c r="H141" s="2"/>
    </row>
    <row r="142" spans="1:8" ht="12.75">
      <c r="A142" s="5" t="s">
        <v>309</v>
      </c>
      <c r="B142" s="24" t="s">
        <v>325</v>
      </c>
      <c r="C142" s="184">
        <v>0.4</v>
      </c>
      <c r="D142" s="184">
        <v>0.35</v>
      </c>
      <c r="E142" s="2"/>
      <c r="F142" s="2"/>
      <c r="G142" s="2"/>
      <c r="H142" s="2"/>
    </row>
    <row r="143" spans="1:8" ht="12.75">
      <c r="A143" s="5" t="s">
        <v>309</v>
      </c>
      <c r="B143" s="24" t="s">
        <v>326</v>
      </c>
      <c r="C143" s="184">
        <v>0.17</v>
      </c>
      <c r="D143" s="184">
        <v>0.16</v>
      </c>
      <c r="E143" s="2"/>
      <c r="F143" s="2"/>
      <c r="G143" s="2"/>
      <c r="H143" s="2"/>
    </row>
    <row r="144" spans="1:8" ht="12.75">
      <c r="A144" s="5" t="s">
        <v>309</v>
      </c>
      <c r="B144" s="24" t="s">
        <v>327</v>
      </c>
      <c r="C144" s="184">
        <v>0</v>
      </c>
      <c r="D144" s="184">
        <v>0.04</v>
      </c>
      <c r="E144" s="2"/>
      <c r="F144" s="2"/>
      <c r="G144" s="2"/>
      <c r="H144" s="2"/>
    </row>
    <row r="145" spans="1:8" ht="12.75">
      <c r="A145" s="5" t="s">
        <v>309</v>
      </c>
      <c r="B145" s="24" t="s">
        <v>328</v>
      </c>
      <c r="C145" s="184">
        <v>0</v>
      </c>
      <c r="D145" s="184">
        <v>0</v>
      </c>
      <c r="E145" s="2"/>
      <c r="F145" s="2"/>
      <c r="G145" s="2"/>
      <c r="H145" s="2"/>
    </row>
    <row r="146" spans="1:8" ht="12.75">
      <c r="A146" s="3"/>
      <c r="B146" s="24" t="s">
        <v>329</v>
      </c>
      <c r="C146" s="184">
        <f>SUM(C140:C145)</f>
        <v>1</v>
      </c>
      <c r="D146" s="184">
        <f>SUM(D140:D145)</f>
        <v>1</v>
      </c>
      <c r="E146" s="2"/>
      <c r="F146" s="2"/>
      <c r="G146" s="2"/>
      <c r="H146" s="2"/>
    </row>
    <row r="147" spans="1:8" ht="12.75">
      <c r="A147" s="5" t="s">
        <v>309</v>
      </c>
      <c r="B147" s="185"/>
      <c r="C147" s="186" t="s">
        <v>319</v>
      </c>
      <c r="D147" s="186" t="s">
        <v>320</v>
      </c>
      <c r="E147" s="182" t="s">
        <v>321</v>
      </c>
      <c r="F147" s="2"/>
      <c r="G147" s="2"/>
      <c r="H147" s="2"/>
    </row>
    <row r="148" spans="1:8" ht="12.75">
      <c r="A148" s="5" t="s">
        <v>309</v>
      </c>
      <c r="B148" s="24" t="s">
        <v>330</v>
      </c>
      <c r="C148" s="187">
        <v>0.131</v>
      </c>
      <c r="D148" s="187">
        <v>0.1506</v>
      </c>
      <c r="E148" s="187">
        <v>0.1043</v>
      </c>
      <c r="F148" s="2"/>
      <c r="G148" s="2"/>
      <c r="H148" s="2"/>
    </row>
    <row r="149" spans="1:8" ht="12.75">
      <c r="A149" s="5" t="s">
        <v>309</v>
      </c>
      <c r="B149" s="24" t="s">
        <v>331</v>
      </c>
      <c r="C149" s="187">
        <v>0.5106</v>
      </c>
      <c r="D149" s="187">
        <v>0.444</v>
      </c>
      <c r="E149" s="187">
        <v>0.5116</v>
      </c>
      <c r="F149" s="2"/>
      <c r="G149" s="2"/>
      <c r="H149" s="2"/>
    </row>
    <row r="150" spans="1:8" ht="12.75">
      <c r="A150" s="5" t="s">
        <v>309</v>
      </c>
      <c r="B150" s="24" t="s">
        <v>332</v>
      </c>
      <c r="C150" s="187">
        <v>0.3295</v>
      </c>
      <c r="D150" s="187">
        <v>0.3301</v>
      </c>
      <c r="E150" s="187">
        <v>0.3069</v>
      </c>
      <c r="F150" s="2"/>
      <c r="G150" s="2"/>
      <c r="H150" s="2"/>
    </row>
    <row r="151" spans="1:8" ht="12.75">
      <c r="A151" s="5" t="s">
        <v>309</v>
      </c>
      <c r="B151" s="188" t="s">
        <v>333</v>
      </c>
      <c r="C151" s="187">
        <v>0.0289</v>
      </c>
      <c r="D151" s="187">
        <v>0.0714</v>
      </c>
      <c r="E151" s="187">
        <v>0.0772</v>
      </c>
      <c r="F151" s="2"/>
      <c r="G151" s="2"/>
      <c r="H151" s="2"/>
    </row>
    <row r="152" spans="1:8" ht="12.75">
      <c r="A152" s="5" t="s">
        <v>309</v>
      </c>
      <c r="B152" s="188" t="s">
        <v>334</v>
      </c>
      <c r="C152" s="187">
        <v>0</v>
      </c>
      <c r="D152" s="187">
        <v>0.0039</v>
      </c>
      <c r="E152" s="187">
        <v>0</v>
      </c>
      <c r="F152" s="2"/>
      <c r="G152" s="2"/>
      <c r="H152" s="2"/>
    </row>
    <row r="153" spans="1:8" ht="12.75">
      <c r="A153" s="5" t="s">
        <v>309</v>
      </c>
      <c r="B153" s="24" t="s">
        <v>335</v>
      </c>
      <c r="C153" s="187">
        <v>0</v>
      </c>
      <c r="D153" s="187">
        <v>0</v>
      </c>
      <c r="E153" s="187">
        <v>0</v>
      </c>
      <c r="F153" s="2"/>
      <c r="G153" s="2"/>
      <c r="H153" s="2"/>
    </row>
    <row r="154" spans="1:8" ht="12.75">
      <c r="A154" s="3"/>
      <c r="B154" s="24" t="s">
        <v>329</v>
      </c>
      <c r="C154" s="184">
        <f>SUM(C148:C153)</f>
        <v>1</v>
      </c>
      <c r="D154" s="184">
        <f>SUM(D148:D153)</f>
        <v>1</v>
      </c>
      <c r="E154" s="184">
        <f>SUM(E148:E153)</f>
        <v>1</v>
      </c>
      <c r="F154" s="2"/>
      <c r="G154" s="2"/>
      <c r="H154" s="2"/>
    </row>
    <row r="155" spans="1:8" ht="39.75" customHeight="1">
      <c r="A155" s="5" t="s">
        <v>336</v>
      </c>
      <c r="B155" s="259" t="s">
        <v>337</v>
      </c>
      <c r="C155" s="259"/>
      <c r="D155" s="259"/>
      <c r="E155" s="259"/>
      <c r="F155" s="259"/>
      <c r="G155" s="2"/>
      <c r="H155" s="2"/>
    </row>
    <row r="156" spans="1:8" ht="12.75">
      <c r="A156" s="5" t="s">
        <v>336</v>
      </c>
      <c r="B156" s="260" t="s">
        <v>338</v>
      </c>
      <c r="C156" s="261"/>
      <c r="D156" s="262"/>
      <c r="E156" s="189">
        <v>0.34</v>
      </c>
      <c r="F156" s="169"/>
      <c r="G156" s="2"/>
      <c r="H156" s="2"/>
    </row>
    <row r="157" spans="1:8" ht="12.75">
      <c r="A157" s="5" t="s">
        <v>336</v>
      </c>
      <c r="B157" s="112" t="s">
        <v>339</v>
      </c>
      <c r="C157" s="113"/>
      <c r="D157" s="114"/>
      <c r="E157" s="190">
        <v>0.61</v>
      </c>
      <c r="F157" s="169"/>
      <c r="G157" s="2"/>
      <c r="H157" s="2"/>
    </row>
    <row r="158" spans="1:8" ht="12.75">
      <c r="A158" s="5" t="s">
        <v>336</v>
      </c>
      <c r="B158" s="112" t="s">
        <v>340</v>
      </c>
      <c r="C158" s="113"/>
      <c r="D158" s="114"/>
      <c r="E158" s="190">
        <v>0.89</v>
      </c>
      <c r="F158" s="191" t="s">
        <v>341</v>
      </c>
      <c r="G158" s="2"/>
      <c r="H158" s="2"/>
    </row>
    <row r="159" spans="1:8" ht="12.75">
      <c r="A159" s="5" t="s">
        <v>336</v>
      </c>
      <c r="B159" s="112" t="s">
        <v>342</v>
      </c>
      <c r="C159" s="113"/>
      <c r="D159" s="114"/>
      <c r="E159" s="190">
        <v>0.11</v>
      </c>
      <c r="F159" s="192" t="s">
        <v>343</v>
      </c>
      <c r="G159" s="192"/>
      <c r="H159" s="2"/>
    </row>
    <row r="160" spans="1:8" ht="12.75">
      <c r="A160" s="5" t="s">
        <v>336</v>
      </c>
      <c r="B160" s="112" t="s">
        <v>344</v>
      </c>
      <c r="C160" s="113"/>
      <c r="D160" s="114"/>
      <c r="E160" s="190">
        <v>0</v>
      </c>
      <c r="F160" s="169"/>
      <c r="G160" s="2"/>
      <c r="H160" s="2"/>
    </row>
    <row r="161" spans="1:8" ht="25.5" customHeight="1">
      <c r="A161" s="5" t="s">
        <v>336</v>
      </c>
      <c r="B161" s="112" t="s">
        <v>345</v>
      </c>
      <c r="C161" s="113"/>
      <c r="D161" s="113"/>
      <c r="E161" s="114"/>
      <c r="F161" s="193">
        <v>0.77</v>
      </c>
      <c r="G161" s="2"/>
      <c r="H161" s="2"/>
    </row>
    <row r="162" spans="1:8" ht="12.75">
      <c r="A162" s="3"/>
      <c r="B162" s="2"/>
      <c r="C162" s="2"/>
      <c r="D162" s="2"/>
      <c r="E162" s="2"/>
      <c r="F162" s="119"/>
      <c r="G162" s="2"/>
      <c r="H162" s="2"/>
    </row>
    <row r="163" spans="1:8" ht="40.5" customHeight="1">
      <c r="A163" s="5" t="s">
        <v>346</v>
      </c>
      <c r="B163" s="256" t="s">
        <v>347</v>
      </c>
      <c r="C163" s="256"/>
      <c r="D163" s="256"/>
      <c r="E163" s="256"/>
      <c r="F163" s="256"/>
      <c r="G163" s="2"/>
      <c r="H163" s="2"/>
    </row>
    <row r="164" spans="1:8" ht="12.75">
      <c r="A164" s="5" t="s">
        <v>346</v>
      </c>
      <c r="B164" s="112" t="s">
        <v>348</v>
      </c>
      <c r="C164" s="114"/>
      <c r="D164" s="194">
        <v>0.8723</v>
      </c>
      <c r="E164" s="2"/>
      <c r="F164" s="169"/>
      <c r="G164" s="2"/>
      <c r="H164" s="2"/>
    </row>
    <row r="165" spans="1:8" ht="12.75">
      <c r="A165" s="5" t="s">
        <v>346</v>
      </c>
      <c r="B165" s="112" t="s">
        <v>349</v>
      </c>
      <c r="C165" s="114"/>
      <c r="D165" s="195">
        <v>0.1259</v>
      </c>
      <c r="E165" s="2"/>
      <c r="F165" s="169"/>
      <c r="G165" s="2"/>
      <c r="H165" s="2"/>
    </row>
    <row r="166" spans="1:8" ht="12.75">
      <c r="A166" s="5" t="s">
        <v>346</v>
      </c>
      <c r="B166" s="112" t="s">
        <v>350</v>
      </c>
      <c r="C166" s="114"/>
      <c r="D166" s="195">
        <v>0.0018</v>
      </c>
      <c r="E166" s="2"/>
      <c r="F166" s="169"/>
      <c r="G166" s="2"/>
      <c r="H166" s="2"/>
    </row>
    <row r="167" spans="1:8" ht="12.75">
      <c r="A167" s="5" t="s">
        <v>346</v>
      </c>
      <c r="B167" s="112" t="s">
        <v>351</v>
      </c>
      <c r="C167" s="114"/>
      <c r="D167" s="195">
        <v>0</v>
      </c>
      <c r="E167" s="2"/>
      <c r="F167" s="169"/>
      <c r="G167" s="2"/>
      <c r="H167" s="2"/>
    </row>
    <row r="168" spans="1:8" ht="12.75">
      <c r="A168" s="3"/>
      <c r="B168" s="263" t="s">
        <v>329</v>
      </c>
      <c r="C168" s="264"/>
      <c r="D168" s="195">
        <f>SUM(D164:D167)</f>
        <v>1</v>
      </c>
      <c r="E168" s="2"/>
      <c r="F168" s="2"/>
      <c r="G168" s="2"/>
      <c r="H168" s="2"/>
    </row>
    <row r="169" spans="1:8" ht="27" customHeight="1">
      <c r="A169" s="5" t="s">
        <v>352</v>
      </c>
      <c r="B169" s="108" t="s">
        <v>353</v>
      </c>
      <c r="C169" s="109"/>
      <c r="D169" s="110"/>
      <c r="E169" s="196">
        <v>3.53</v>
      </c>
      <c r="F169" s="197"/>
      <c r="G169" s="2"/>
      <c r="H169" s="2"/>
    </row>
    <row r="170" spans="1:8" ht="24.75" customHeight="1">
      <c r="A170" s="5" t="s">
        <v>352</v>
      </c>
      <c r="B170" s="229" t="s">
        <v>354</v>
      </c>
      <c r="C170" s="240"/>
      <c r="D170" s="230"/>
      <c r="E170" s="195">
        <v>0.9946</v>
      </c>
      <c r="F170" s="169"/>
      <c r="G170" s="2"/>
      <c r="H170" s="2"/>
    </row>
    <row r="171" spans="1:8" ht="12.75">
      <c r="A171" s="3"/>
      <c r="B171" s="2"/>
      <c r="C171" s="2"/>
      <c r="D171" s="2"/>
      <c r="E171" s="2"/>
      <c r="F171" s="2"/>
      <c r="G171" s="2"/>
      <c r="H171" s="2"/>
    </row>
    <row r="172" spans="1:8" ht="15.75">
      <c r="A172" s="3"/>
      <c r="B172" s="70" t="s">
        <v>355</v>
      </c>
      <c r="C172" s="2"/>
      <c r="D172" s="2"/>
      <c r="E172" s="2"/>
      <c r="F172" s="2"/>
      <c r="G172" s="2"/>
      <c r="H172" s="2"/>
    </row>
    <row r="173" spans="1:8" ht="12.75">
      <c r="A173" s="5" t="s">
        <v>356</v>
      </c>
      <c r="B173" s="6" t="s">
        <v>357</v>
      </c>
      <c r="C173" s="2"/>
      <c r="D173" s="2"/>
      <c r="E173" s="2"/>
      <c r="F173" s="2"/>
      <c r="G173" s="2"/>
      <c r="H173" s="2"/>
    </row>
    <row r="174" spans="1:8" ht="12.75">
      <c r="A174" s="5" t="s">
        <v>356</v>
      </c>
      <c r="B174" s="164"/>
      <c r="C174" s="124" t="s">
        <v>20</v>
      </c>
      <c r="D174" s="124" t="s">
        <v>21</v>
      </c>
      <c r="E174" s="2"/>
      <c r="F174" s="2"/>
      <c r="G174" s="147"/>
      <c r="H174" s="147"/>
    </row>
    <row r="175" spans="1:8" ht="25.5">
      <c r="A175" s="5" t="s">
        <v>356</v>
      </c>
      <c r="B175" s="198" t="s">
        <v>358</v>
      </c>
      <c r="C175" s="121" t="s">
        <v>205</v>
      </c>
      <c r="D175" s="121"/>
      <c r="E175" s="2"/>
      <c r="F175" s="119"/>
      <c r="G175" s="2"/>
      <c r="H175" s="2"/>
    </row>
    <row r="176" spans="1:8" ht="12.75">
      <c r="A176" s="5" t="s">
        <v>356</v>
      </c>
      <c r="B176" s="24" t="s">
        <v>359</v>
      </c>
      <c r="C176" s="199">
        <v>20</v>
      </c>
      <c r="D176" s="2"/>
      <c r="E176" s="2"/>
      <c r="F176" s="200"/>
      <c r="G176" s="2"/>
      <c r="H176" s="2"/>
    </row>
    <row r="177" spans="1:8" ht="12.75">
      <c r="A177" s="5" t="s">
        <v>356</v>
      </c>
      <c r="B177" s="201"/>
      <c r="C177" s="121" t="s">
        <v>20</v>
      </c>
      <c r="D177" s="124" t="s">
        <v>21</v>
      </c>
      <c r="E177" s="2"/>
      <c r="F177" s="2"/>
      <c r="G177" s="147"/>
      <c r="H177" s="147"/>
    </row>
    <row r="178" spans="1:8" ht="25.5">
      <c r="A178" s="5" t="s">
        <v>356</v>
      </c>
      <c r="B178" s="202" t="s">
        <v>360</v>
      </c>
      <c r="C178" s="121" t="s">
        <v>205</v>
      </c>
      <c r="D178" s="121"/>
      <c r="E178" s="2"/>
      <c r="F178" s="119"/>
      <c r="G178" s="2"/>
      <c r="H178" s="2"/>
    </row>
    <row r="179" spans="1:8" ht="12.75">
      <c r="A179" s="3"/>
      <c r="B179" s="2"/>
      <c r="C179" s="2"/>
      <c r="D179" s="2"/>
      <c r="E179" s="2"/>
      <c r="F179" s="2"/>
      <c r="G179" s="2"/>
      <c r="H179" s="2"/>
    </row>
    <row r="180" spans="1:8" ht="12.75">
      <c r="A180" s="5" t="s">
        <v>361</v>
      </c>
      <c r="B180" s="6" t="s">
        <v>362</v>
      </c>
      <c r="C180" s="2"/>
      <c r="D180" s="2"/>
      <c r="E180" s="2"/>
      <c r="F180" s="2"/>
      <c r="G180" s="2"/>
      <c r="H180" s="2"/>
    </row>
    <row r="181" spans="1:8" ht="12.75">
      <c r="A181" s="5" t="s">
        <v>361</v>
      </c>
      <c r="B181" s="164"/>
      <c r="C181" s="124" t="s">
        <v>20</v>
      </c>
      <c r="D181" s="124" t="s">
        <v>21</v>
      </c>
      <c r="E181" s="2"/>
      <c r="F181" s="2"/>
      <c r="G181" s="147"/>
      <c r="H181" s="147"/>
    </row>
    <row r="182" spans="1:8" ht="25.5">
      <c r="A182" s="5" t="s">
        <v>361</v>
      </c>
      <c r="B182" s="198" t="s">
        <v>363</v>
      </c>
      <c r="C182" s="17" t="s">
        <v>205</v>
      </c>
      <c r="D182" s="17"/>
      <c r="E182" s="2"/>
      <c r="F182" s="119"/>
      <c r="G182" s="2"/>
      <c r="H182" s="2"/>
    </row>
    <row r="183" spans="1:8" ht="12.75">
      <c r="A183" s="5" t="s">
        <v>361</v>
      </c>
      <c r="B183" s="203" t="s">
        <v>364</v>
      </c>
      <c r="C183" s="204">
        <v>38169</v>
      </c>
      <c r="D183" s="2"/>
      <c r="E183" s="2"/>
      <c r="F183" s="2"/>
      <c r="G183" s="2"/>
      <c r="H183" s="2"/>
    </row>
    <row r="184" spans="1:8" ht="12.75">
      <c r="A184" s="5" t="s">
        <v>361</v>
      </c>
      <c r="B184" s="203" t="s">
        <v>365</v>
      </c>
      <c r="C184" s="204">
        <v>38078</v>
      </c>
      <c r="D184" s="2"/>
      <c r="E184" s="2"/>
      <c r="F184" s="2"/>
      <c r="G184" s="2"/>
      <c r="H184" s="2"/>
    </row>
    <row r="185" spans="1:8" ht="12.75">
      <c r="A185" s="3"/>
      <c r="B185" s="205"/>
      <c r="C185" s="2"/>
      <c r="D185" s="2"/>
      <c r="E185" s="2"/>
      <c r="F185" s="2"/>
      <c r="G185" s="2"/>
      <c r="H185" s="2"/>
    </row>
    <row r="186" spans="1:8" ht="12.75">
      <c r="A186" s="5" t="s">
        <v>366</v>
      </c>
      <c r="B186" s="226"/>
      <c r="C186" s="227"/>
      <c r="D186" s="228"/>
      <c r="E186" s="124" t="s">
        <v>20</v>
      </c>
      <c r="F186" s="124" t="s">
        <v>21</v>
      </c>
      <c r="G186" s="147"/>
      <c r="H186" s="147"/>
    </row>
    <row r="187" spans="1:8" ht="12.75">
      <c r="A187" s="5" t="s">
        <v>366</v>
      </c>
      <c r="B187" s="265" t="s">
        <v>367</v>
      </c>
      <c r="C187" s="266"/>
      <c r="D187" s="267"/>
      <c r="E187" s="121" t="s">
        <v>205</v>
      </c>
      <c r="F187" s="121"/>
      <c r="G187" s="2"/>
      <c r="H187" s="2"/>
    </row>
    <row r="188" spans="1:8" ht="12.75">
      <c r="A188" s="3"/>
      <c r="B188" s="2"/>
      <c r="C188" s="2"/>
      <c r="D188" s="2"/>
      <c r="E188" s="2"/>
      <c r="F188" s="2"/>
      <c r="G188" s="2"/>
      <c r="H188" s="2"/>
    </row>
    <row r="189" spans="1:8" ht="12.75">
      <c r="A189" s="5" t="s">
        <v>368</v>
      </c>
      <c r="B189" s="120" t="s">
        <v>369</v>
      </c>
      <c r="C189" s="120"/>
      <c r="D189" s="120"/>
      <c r="E189" s="120"/>
      <c r="F189" s="2"/>
      <c r="G189" s="2"/>
      <c r="H189" s="2"/>
    </row>
    <row r="190" spans="1:8" ht="25.5">
      <c r="A190" s="5" t="s">
        <v>368</v>
      </c>
      <c r="B190" s="206" t="s">
        <v>370</v>
      </c>
      <c r="C190" s="207">
        <v>38292</v>
      </c>
      <c r="D190" s="2"/>
      <c r="E190" s="2"/>
      <c r="F190" s="2"/>
      <c r="G190" s="2"/>
      <c r="H190" s="2"/>
    </row>
    <row r="191" spans="1:8" ht="12.75">
      <c r="A191" s="5" t="s">
        <v>368</v>
      </c>
      <c r="B191" s="203" t="s">
        <v>371</v>
      </c>
      <c r="C191" s="17"/>
      <c r="D191" s="2"/>
      <c r="E191" s="2"/>
      <c r="F191" s="2"/>
      <c r="G191" s="2"/>
      <c r="H191" s="2"/>
    </row>
    <row r="192" spans="1:8" ht="12.75">
      <c r="A192" s="5" t="s">
        <v>368</v>
      </c>
      <c r="B192" s="208" t="s">
        <v>372</v>
      </c>
      <c r="C192" s="209"/>
      <c r="D192" s="2"/>
      <c r="E192" s="2"/>
      <c r="F192" s="2"/>
      <c r="G192" s="2"/>
      <c r="H192" s="2"/>
    </row>
    <row r="193" spans="1:8" ht="12.75">
      <c r="A193" s="5"/>
      <c r="B193" s="9"/>
      <c r="C193" s="17"/>
      <c r="D193" s="2"/>
      <c r="E193" s="2"/>
      <c r="F193" s="2"/>
      <c r="G193" s="2"/>
      <c r="H193" s="2"/>
    </row>
    <row r="194" spans="1:8" ht="12.75">
      <c r="A194" s="3"/>
      <c r="B194" s="2"/>
      <c r="C194" s="2"/>
      <c r="D194" s="2"/>
      <c r="E194" s="2"/>
      <c r="F194" s="2"/>
      <c r="G194" s="2"/>
      <c r="H194" s="2"/>
    </row>
    <row r="195" spans="1:8" ht="12.75">
      <c r="A195" s="5" t="s">
        <v>373</v>
      </c>
      <c r="B195" s="6" t="s">
        <v>374</v>
      </c>
      <c r="C195" s="6"/>
      <c r="D195" s="6"/>
      <c r="E195" s="2"/>
      <c r="F195" s="2"/>
      <c r="G195" s="2"/>
      <c r="H195" s="2"/>
    </row>
    <row r="196" spans="1:8" ht="12.75">
      <c r="A196" s="5" t="s">
        <v>373</v>
      </c>
      <c r="B196" s="210" t="s">
        <v>375</v>
      </c>
      <c r="C196" s="211"/>
      <c r="D196" s="2"/>
      <c r="E196" s="2"/>
      <c r="F196" s="2"/>
      <c r="G196" s="2"/>
      <c r="H196" s="2"/>
    </row>
    <row r="197" spans="1:8" ht="12.75">
      <c r="A197" s="5" t="s">
        <v>373</v>
      </c>
      <c r="B197" s="212" t="s">
        <v>376</v>
      </c>
      <c r="C197" s="31"/>
      <c r="D197" s="2"/>
      <c r="E197" s="2"/>
      <c r="F197" s="2"/>
      <c r="G197" s="2"/>
      <c r="H197" s="2"/>
    </row>
    <row r="198" spans="1:8" ht="38.25">
      <c r="A198" s="5" t="s">
        <v>373</v>
      </c>
      <c r="B198" s="212" t="s">
        <v>377</v>
      </c>
      <c r="C198" s="213">
        <v>2</v>
      </c>
      <c r="D198" s="2"/>
      <c r="E198" s="2"/>
      <c r="F198" s="2"/>
      <c r="G198" s="2"/>
      <c r="H198" s="2"/>
    </row>
    <row r="199" spans="1:8" ht="12.75">
      <c r="A199" s="5" t="s">
        <v>373</v>
      </c>
      <c r="B199" s="208" t="s">
        <v>372</v>
      </c>
      <c r="C199" s="209"/>
      <c r="D199" s="2"/>
      <c r="E199" s="2"/>
      <c r="F199" s="2"/>
      <c r="G199" s="2"/>
      <c r="H199" s="2"/>
    </row>
    <row r="200" spans="1:8" ht="12.75">
      <c r="A200" s="5"/>
      <c r="B200" s="9"/>
      <c r="C200" s="17"/>
      <c r="D200" s="2"/>
      <c r="E200" s="2"/>
      <c r="F200" s="2"/>
      <c r="G200" s="2"/>
      <c r="H200" s="2"/>
    </row>
    <row r="201" spans="1:8" ht="12.75">
      <c r="A201" s="3"/>
      <c r="B201" s="2"/>
      <c r="C201" s="2"/>
      <c r="D201" s="2"/>
      <c r="E201" s="2"/>
      <c r="F201" s="2"/>
      <c r="G201" s="2"/>
      <c r="H201" s="2"/>
    </row>
    <row r="202" spans="1:8" ht="12.75">
      <c r="A202" s="5" t="s">
        <v>378</v>
      </c>
      <c r="B202" s="6" t="s">
        <v>379</v>
      </c>
      <c r="C202" s="2"/>
      <c r="D202" s="2"/>
      <c r="E202" s="2"/>
      <c r="F202" s="2"/>
      <c r="G202" s="2"/>
      <c r="H202" s="2"/>
    </row>
    <row r="203" spans="1:8" ht="12.75">
      <c r="A203" s="5" t="s">
        <v>378</v>
      </c>
      <c r="B203" s="226"/>
      <c r="C203" s="227"/>
      <c r="D203" s="228"/>
      <c r="E203" s="124" t="s">
        <v>20</v>
      </c>
      <c r="F203" s="124" t="s">
        <v>21</v>
      </c>
      <c r="G203" s="2"/>
      <c r="H203" s="2"/>
    </row>
    <row r="204" spans="1:8" ht="26.25" customHeight="1">
      <c r="A204" s="5" t="s">
        <v>378</v>
      </c>
      <c r="B204" s="108" t="s">
        <v>380</v>
      </c>
      <c r="C204" s="109"/>
      <c r="D204" s="110"/>
      <c r="E204" s="121" t="s">
        <v>205</v>
      </c>
      <c r="F204" s="121"/>
      <c r="G204" s="2"/>
      <c r="H204" s="2"/>
    </row>
    <row r="205" spans="1:8" ht="12.75">
      <c r="A205" s="5" t="s">
        <v>378</v>
      </c>
      <c r="B205" s="260" t="s">
        <v>381</v>
      </c>
      <c r="C205" s="262"/>
      <c r="D205" s="214" t="s">
        <v>382</v>
      </c>
      <c r="E205" s="2"/>
      <c r="F205" s="119"/>
      <c r="G205" s="2"/>
      <c r="H205" s="2"/>
    </row>
    <row r="206" spans="1:8" ht="12.75">
      <c r="A206" s="3"/>
      <c r="B206" s="2"/>
      <c r="C206" s="2"/>
      <c r="D206" s="2"/>
      <c r="E206" s="2"/>
      <c r="F206" s="2"/>
      <c r="G206" s="2"/>
      <c r="H206" s="2"/>
    </row>
    <row r="207" spans="1:8" ht="12.75">
      <c r="A207" s="5" t="s">
        <v>383</v>
      </c>
      <c r="B207" s="6" t="s">
        <v>384</v>
      </c>
      <c r="C207" s="6"/>
      <c r="D207" s="2"/>
      <c r="E207" s="2"/>
      <c r="F207" s="2"/>
      <c r="G207" s="2"/>
      <c r="H207" s="2"/>
    </row>
    <row r="208" spans="1:8" ht="12.75">
      <c r="A208" s="5" t="s">
        <v>383</v>
      </c>
      <c r="B208" s="226"/>
      <c r="C208" s="227"/>
      <c r="D208" s="228"/>
      <c r="E208" s="124" t="s">
        <v>20</v>
      </c>
      <c r="F208" s="124" t="s">
        <v>21</v>
      </c>
      <c r="G208" s="2"/>
      <c r="H208" s="2"/>
    </row>
    <row r="209" spans="1:8" ht="40.5" customHeight="1">
      <c r="A209" s="5" t="s">
        <v>383</v>
      </c>
      <c r="B209" s="108" t="s">
        <v>385</v>
      </c>
      <c r="C209" s="109"/>
      <c r="D209" s="110"/>
      <c r="E209" s="121" t="s">
        <v>205</v>
      </c>
      <c r="F209" s="121"/>
      <c r="G209" s="2"/>
      <c r="H209" s="2"/>
    </row>
    <row r="210" spans="1:8" ht="12.75">
      <c r="A210" s="3"/>
      <c r="B210" s="2"/>
      <c r="C210" s="2"/>
      <c r="D210" s="2"/>
      <c r="E210" s="2"/>
      <c r="F210" s="2"/>
      <c r="G210" s="2"/>
      <c r="H210" s="2"/>
    </row>
    <row r="211" spans="1:8" ht="12.75">
      <c r="A211" s="5" t="s">
        <v>386</v>
      </c>
      <c r="B211" s="6" t="s">
        <v>387</v>
      </c>
      <c r="C211" s="2"/>
      <c r="D211" s="2"/>
      <c r="E211" s="2"/>
      <c r="F211" s="2"/>
      <c r="G211" s="2"/>
      <c r="H211" s="2"/>
    </row>
    <row r="212" spans="1:8" ht="12.75">
      <c r="A212" s="5" t="s">
        <v>386</v>
      </c>
      <c r="B212" s="226"/>
      <c r="C212" s="227"/>
      <c r="D212" s="228"/>
      <c r="E212" s="124" t="s">
        <v>20</v>
      </c>
      <c r="F212" s="124" t="s">
        <v>21</v>
      </c>
      <c r="G212" s="2"/>
      <c r="H212" s="2"/>
    </row>
    <row r="213" spans="1:8" ht="24.75" customHeight="1">
      <c r="A213" s="5" t="s">
        <v>386</v>
      </c>
      <c r="B213" s="108" t="s">
        <v>388</v>
      </c>
      <c r="C213" s="109"/>
      <c r="D213" s="110"/>
      <c r="E213" s="121" t="s">
        <v>205</v>
      </c>
      <c r="F213" s="121"/>
      <c r="G213" s="2"/>
      <c r="H213" s="2"/>
    </row>
    <row r="214" spans="1:8" ht="12.75">
      <c r="A214" s="5" t="s">
        <v>386</v>
      </c>
      <c r="B214" s="108" t="s">
        <v>389</v>
      </c>
      <c r="C214" s="109"/>
      <c r="D214" s="110"/>
      <c r="E214" s="121" t="s">
        <v>205</v>
      </c>
      <c r="F214" s="121"/>
      <c r="G214" s="2"/>
      <c r="H214" s="2"/>
    </row>
    <row r="215" spans="1:8" ht="12.75">
      <c r="A215" s="5" t="s">
        <v>386</v>
      </c>
      <c r="B215" s="108" t="s">
        <v>390</v>
      </c>
      <c r="C215" s="109"/>
      <c r="D215" s="110"/>
      <c r="E215" s="121" t="s">
        <v>205</v>
      </c>
      <c r="F215" s="121"/>
      <c r="G215" s="2"/>
      <c r="H215" s="2"/>
    </row>
    <row r="216" spans="1:8" ht="12.75">
      <c r="A216" s="3"/>
      <c r="B216" s="2"/>
      <c r="C216" s="2"/>
      <c r="D216" s="2"/>
      <c r="E216" s="2"/>
      <c r="F216" s="2"/>
      <c r="G216" s="2"/>
      <c r="H216" s="2"/>
    </row>
    <row r="217" spans="1:8" ht="15.75">
      <c r="A217" s="3"/>
      <c r="B217" s="70" t="s">
        <v>391</v>
      </c>
      <c r="C217" s="70"/>
      <c r="D217" s="70"/>
      <c r="E217" s="2"/>
      <c r="F217" s="2"/>
      <c r="G217" s="2"/>
      <c r="H217" s="2"/>
    </row>
    <row r="218" spans="1:8" ht="12.75">
      <c r="A218" s="5" t="s">
        <v>392</v>
      </c>
      <c r="B218" s="6" t="s">
        <v>393</v>
      </c>
      <c r="C218" s="2"/>
      <c r="D218" s="2"/>
      <c r="E218" s="2"/>
      <c r="F218" s="2"/>
      <c r="G218" s="2"/>
      <c r="H218" s="2"/>
    </row>
    <row r="219" spans="1:8" ht="12.75">
      <c r="A219" s="5" t="s">
        <v>392</v>
      </c>
      <c r="B219" s="226"/>
      <c r="C219" s="227"/>
      <c r="D219" s="228"/>
      <c r="E219" s="124" t="s">
        <v>20</v>
      </c>
      <c r="F219" s="124" t="s">
        <v>21</v>
      </c>
      <c r="G219" s="2"/>
      <c r="H219" s="2"/>
    </row>
    <row r="220" spans="1:8" ht="66" customHeight="1">
      <c r="A220" s="5" t="s">
        <v>392</v>
      </c>
      <c r="B220" s="108" t="s">
        <v>394</v>
      </c>
      <c r="C220" s="109"/>
      <c r="D220" s="110"/>
      <c r="E220" s="121"/>
      <c r="F220" s="121" t="s">
        <v>205</v>
      </c>
      <c r="G220" s="2"/>
      <c r="H220" s="2"/>
    </row>
    <row r="221" spans="1:8" ht="12.75">
      <c r="A221" s="5" t="s">
        <v>392</v>
      </c>
      <c r="B221" s="109" t="s">
        <v>395</v>
      </c>
      <c r="C221" s="109"/>
      <c r="D221" s="109"/>
      <c r="E221" s="215"/>
      <c r="F221" s="215"/>
      <c r="G221" s="2"/>
      <c r="H221" s="2"/>
    </row>
    <row r="222" spans="1:8" ht="12.75">
      <c r="A222" s="5" t="s">
        <v>392</v>
      </c>
      <c r="B222" s="108" t="s">
        <v>396</v>
      </c>
      <c r="C222" s="109"/>
      <c r="D222" s="110"/>
      <c r="E222" s="211"/>
      <c r="F222" s="215"/>
      <c r="G222" s="2"/>
      <c r="H222" s="2"/>
    </row>
    <row r="223" spans="1:8" ht="12.75">
      <c r="A223" s="5" t="s">
        <v>392</v>
      </c>
      <c r="B223" s="108" t="s">
        <v>397</v>
      </c>
      <c r="C223" s="109"/>
      <c r="D223" s="110"/>
      <c r="E223" s="204"/>
      <c r="F223" s="215"/>
      <c r="G223" s="2"/>
      <c r="H223" s="2"/>
    </row>
    <row r="224" spans="1:8" ht="12.75">
      <c r="A224" s="5" t="s">
        <v>392</v>
      </c>
      <c r="B224" s="108" t="s">
        <v>398</v>
      </c>
      <c r="C224" s="109"/>
      <c r="D224" s="110"/>
      <c r="E224" s="204"/>
      <c r="F224" s="215"/>
      <c r="G224" s="2"/>
      <c r="H224" s="2"/>
    </row>
    <row r="225" spans="1:8" ht="12.75">
      <c r="A225" s="5" t="s">
        <v>392</v>
      </c>
      <c r="B225" s="108" t="s">
        <v>399</v>
      </c>
      <c r="C225" s="109"/>
      <c r="D225" s="110"/>
      <c r="E225" s="204"/>
      <c r="F225" s="215"/>
      <c r="G225" s="2"/>
      <c r="H225" s="2"/>
    </row>
    <row r="226" spans="1:8" ht="12.75">
      <c r="A226" s="5" t="s">
        <v>392</v>
      </c>
      <c r="B226" s="268" t="s">
        <v>400</v>
      </c>
      <c r="C226" s="268"/>
      <c r="D226" s="268"/>
      <c r="E226" s="215"/>
      <c r="F226" s="215"/>
      <c r="G226" s="2"/>
      <c r="H226" s="2"/>
    </row>
    <row r="227" spans="1:8" ht="12.75">
      <c r="A227" s="5" t="s">
        <v>392</v>
      </c>
      <c r="B227" s="108" t="s">
        <v>401</v>
      </c>
      <c r="C227" s="109"/>
      <c r="D227" s="110"/>
      <c r="E227" s="216"/>
      <c r="F227" s="215"/>
      <c r="G227" s="2"/>
      <c r="H227" s="2"/>
    </row>
    <row r="228" spans="1:8" ht="12.75">
      <c r="A228" s="5" t="s">
        <v>392</v>
      </c>
      <c r="B228" s="108" t="s">
        <v>402</v>
      </c>
      <c r="C228" s="109"/>
      <c r="D228" s="110"/>
      <c r="E228" s="217"/>
      <c r="F228" s="215"/>
      <c r="G228" s="2"/>
      <c r="H228" s="2"/>
    </row>
    <row r="229" spans="1:8" ht="12.75">
      <c r="A229" s="5" t="s">
        <v>392</v>
      </c>
      <c r="B229" s="251" t="s">
        <v>403</v>
      </c>
      <c r="C229" s="252"/>
      <c r="D229" s="252"/>
      <c r="E229" s="252"/>
      <c r="F229" s="253"/>
      <c r="G229" s="2"/>
      <c r="H229" s="2"/>
    </row>
    <row r="230" spans="1:8" ht="12.75">
      <c r="A230" s="5"/>
      <c r="B230" s="269"/>
      <c r="C230" s="270"/>
      <c r="D230" s="270"/>
      <c r="E230" s="270"/>
      <c r="F230" s="271"/>
      <c r="G230" s="2"/>
      <c r="H230" s="2"/>
    </row>
    <row r="231" spans="1:8" ht="12.75">
      <c r="A231" s="3"/>
      <c r="B231" s="2"/>
      <c r="C231" s="2"/>
      <c r="D231" s="2"/>
      <c r="E231" s="2"/>
      <c r="F231" s="2"/>
      <c r="G231" s="2"/>
      <c r="H231" s="2"/>
    </row>
    <row r="232" spans="1:8" ht="12.75">
      <c r="A232" s="5" t="s">
        <v>404</v>
      </c>
      <c r="B232" s="6" t="s">
        <v>405</v>
      </c>
      <c r="C232" s="2"/>
      <c r="D232" s="2"/>
      <c r="E232" s="2"/>
      <c r="F232" s="2"/>
      <c r="G232" s="2"/>
      <c r="H232" s="2"/>
    </row>
    <row r="233" spans="1:8" ht="12.75">
      <c r="A233" s="5" t="s">
        <v>404</v>
      </c>
      <c r="B233" s="226"/>
      <c r="C233" s="227"/>
      <c r="D233" s="228"/>
      <c r="E233" s="124" t="s">
        <v>20</v>
      </c>
      <c r="F233" s="124" t="s">
        <v>21</v>
      </c>
      <c r="G233" s="2"/>
      <c r="H233" s="2"/>
    </row>
    <row r="234" spans="1:8" ht="52.5" customHeight="1">
      <c r="A234" s="5" t="s">
        <v>404</v>
      </c>
      <c r="B234" s="108" t="s">
        <v>406</v>
      </c>
      <c r="C234" s="109"/>
      <c r="D234" s="110"/>
      <c r="E234" s="121" t="s">
        <v>205</v>
      </c>
      <c r="F234" s="121"/>
      <c r="G234" s="2"/>
      <c r="H234" s="2"/>
    </row>
    <row r="235" spans="1:8" ht="12.75">
      <c r="A235" s="5" t="s">
        <v>404</v>
      </c>
      <c r="B235" s="109" t="s">
        <v>395</v>
      </c>
      <c r="C235" s="109"/>
      <c r="D235" s="109"/>
      <c r="E235" s="215"/>
      <c r="F235" s="2"/>
      <c r="G235" s="2"/>
      <c r="H235" s="2"/>
    </row>
    <row r="236" spans="1:8" ht="12.75">
      <c r="A236" s="5" t="s">
        <v>404</v>
      </c>
      <c r="B236" s="108" t="s">
        <v>407</v>
      </c>
      <c r="C236" s="109"/>
      <c r="D236" s="110"/>
      <c r="E236" s="211">
        <v>38322</v>
      </c>
      <c r="F236" s="2"/>
      <c r="G236" s="2"/>
      <c r="H236" s="2"/>
    </row>
    <row r="237" spans="1:8" ht="12.75">
      <c r="A237" s="5" t="s">
        <v>404</v>
      </c>
      <c r="B237" s="108" t="s">
        <v>408</v>
      </c>
      <c r="C237" s="109"/>
      <c r="D237" s="110"/>
      <c r="E237" s="204">
        <v>37987</v>
      </c>
      <c r="F237" s="2"/>
      <c r="G237" s="2"/>
      <c r="H237" s="2"/>
    </row>
  </sheetData>
  <sheetProtection/>
  <mergeCells count="99">
    <mergeCell ref="B235:D235"/>
    <mergeCell ref="B236:D236"/>
    <mergeCell ref="B237:D237"/>
    <mergeCell ref="B226:D226"/>
    <mergeCell ref="B227:D227"/>
    <mergeCell ref="B228:D228"/>
    <mergeCell ref="B229:F230"/>
    <mergeCell ref="B233:D233"/>
    <mergeCell ref="B234:D234"/>
    <mergeCell ref="B220:D220"/>
    <mergeCell ref="B221:D221"/>
    <mergeCell ref="B222:D222"/>
    <mergeCell ref="B223:D223"/>
    <mergeCell ref="B224:D224"/>
    <mergeCell ref="B225:D225"/>
    <mergeCell ref="B209:D209"/>
    <mergeCell ref="B212:D212"/>
    <mergeCell ref="B213:D213"/>
    <mergeCell ref="B214:D214"/>
    <mergeCell ref="B215:D215"/>
    <mergeCell ref="B219:D219"/>
    <mergeCell ref="B186:D186"/>
    <mergeCell ref="B187:D187"/>
    <mergeCell ref="B203:D203"/>
    <mergeCell ref="B204:D204"/>
    <mergeCell ref="B205:C205"/>
    <mergeCell ref="B208:D208"/>
    <mergeCell ref="B165:C165"/>
    <mergeCell ref="B166:C166"/>
    <mergeCell ref="B167:C167"/>
    <mergeCell ref="B168:C168"/>
    <mergeCell ref="B169:D169"/>
    <mergeCell ref="B170:D170"/>
    <mergeCell ref="B158:D158"/>
    <mergeCell ref="B159:D159"/>
    <mergeCell ref="B160:D160"/>
    <mergeCell ref="B161:E161"/>
    <mergeCell ref="B163:F163"/>
    <mergeCell ref="B164:C164"/>
    <mergeCell ref="D128:E128"/>
    <mergeCell ref="D129:E129"/>
    <mergeCell ref="B138:F138"/>
    <mergeCell ref="B155:F155"/>
    <mergeCell ref="B156:D156"/>
    <mergeCell ref="B157:D157"/>
    <mergeCell ref="B117:D117"/>
    <mergeCell ref="B118:D118"/>
    <mergeCell ref="B120:F120"/>
    <mergeCell ref="B121:F121"/>
    <mergeCell ref="B124:F124"/>
    <mergeCell ref="B126:F126"/>
    <mergeCell ref="B99:G99"/>
    <mergeCell ref="B100:D100"/>
    <mergeCell ref="B101:D101"/>
    <mergeCell ref="B104:F104"/>
    <mergeCell ref="B109:F109"/>
    <mergeCell ref="C110:E110"/>
    <mergeCell ref="B84:F84"/>
    <mergeCell ref="C85:G85"/>
    <mergeCell ref="B94:G94"/>
    <mergeCell ref="B95:D95"/>
    <mergeCell ref="B96:D96"/>
    <mergeCell ref="B97:D97"/>
    <mergeCell ref="B55:D55"/>
    <mergeCell ref="B56:D56"/>
    <mergeCell ref="B58:F58"/>
    <mergeCell ref="B80:G80"/>
    <mergeCell ref="B82:D82"/>
    <mergeCell ref="B83:D83"/>
    <mergeCell ref="B36:F36"/>
    <mergeCell ref="B50:F50"/>
    <mergeCell ref="B51:D51"/>
    <mergeCell ref="B52:D52"/>
    <mergeCell ref="B53:D53"/>
    <mergeCell ref="B54:D54"/>
    <mergeCell ref="B28:C28"/>
    <mergeCell ref="B29:C29"/>
    <mergeCell ref="B31:F31"/>
    <mergeCell ref="B32:C32"/>
    <mergeCell ref="B33:C33"/>
    <mergeCell ref="B34:C34"/>
    <mergeCell ref="B19:D19"/>
    <mergeCell ref="B20:D20"/>
    <mergeCell ref="B21:D21"/>
    <mergeCell ref="B22:D22"/>
    <mergeCell ref="B23:D23"/>
    <mergeCell ref="B27:C27"/>
    <mergeCell ref="B11:D11"/>
    <mergeCell ref="B12:D12"/>
    <mergeCell ref="B14:D14"/>
    <mergeCell ref="B15:D15"/>
    <mergeCell ref="B17:F17"/>
    <mergeCell ref="B18:D18"/>
    <mergeCell ref="A1:F1"/>
    <mergeCell ref="B4:F4"/>
    <mergeCell ref="B5:D5"/>
    <mergeCell ref="B6:D6"/>
    <mergeCell ref="B8:D8"/>
    <mergeCell ref="B9:D9"/>
  </mergeCells>
  <printOptions/>
  <pageMargins left="0.75" right="0.75" top="1" bottom="1" header="0.5" footer="0.5"/>
  <pageSetup fitToHeight="10" fitToWidth="1" horizontalDpi="600" verticalDpi="600" orientation="portrait" scale="91"/>
  <headerFooter>
    <oddHeader>&amp;CCommon Data Set 2004-05</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zoomScalePageLayoutView="0" workbookViewId="0" topLeftCell="A1">
      <selection activeCell="A1" sqref="A1:G1"/>
    </sheetView>
  </sheetViews>
  <sheetFormatPr defaultColWidth="9.140625" defaultRowHeight="12.75"/>
  <cols>
    <col min="1" max="1" width="4.421875" style="1" customWidth="1"/>
    <col min="2" max="2" width="22.7109375" style="0" customWidth="1"/>
    <col min="3" max="7" width="12.7109375" style="0" customWidth="1"/>
  </cols>
  <sheetData>
    <row r="1" spans="1:7" ht="18">
      <c r="A1" s="38" t="s">
        <v>409</v>
      </c>
      <c r="B1" s="38"/>
      <c r="C1" s="38"/>
      <c r="D1" s="38"/>
      <c r="E1" s="38"/>
      <c r="F1" s="38"/>
      <c r="G1" s="38"/>
    </row>
    <row r="2" spans="1:7" ht="12.75">
      <c r="A2" s="3"/>
      <c r="B2" s="2"/>
      <c r="C2" s="2"/>
      <c r="D2" s="2"/>
      <c r="E2" s="2"/>
      <c r="F2" s="2"/>
      <c r="G2" s="2"/>
    </row>
    <row r="3" spans="1:7" ht="15.75">
      <c r="A3" s="3"/>
      <c r="B3" s="70" t="s">
        <v>410</v>
      </c>
      <c r="C3" s="2"/>
      <c r="D3" s="2"/>
      <c r="E3" s="2"/>
      <c r="F3" s="2"/>
      <c r="G3" s="2"/>
    </row>
    <row r="4" spans="1:7" ht="12.75">
      <c r="A4" s="5" t="s">
        <v>411</v>
      </c>
      <c r="B4" s="226"/>
      <c r="C4" s="227"/>
      <c r="D4" s="228"/>
      <c r="E4" s="124" t="s">
        <v>20</v>
      </c>
      <c r="F4" s="124" t="s">
        <v>21</v>
      </c>
      <c r="G4" s="119"/>
    </row>
    <row r="5" spans="1:7" ht="26.25" customHeight="1">
      <c r="A5" s="5" t="s">
        <v>411</v>
      </c>
      <c r="B5" s="108" t="s">
        <v>412</v>
      </c>
      <c r="C5" s="109"/>
      <c r="D5" s="110"/>
      <c r="E5" s="121" t="s">
        <v>205</v>
      </c>
      <c r="F5" s="121"/>
      <c r="G5" s="2"/>
    </row>
    <row r="6" spans="1:7" ht="41.25" customHeight="1">
      <c r="A6" s="5" t="s">
        <v>411</v>
      </c>
      <c r="B6" s="108" t="s">
        <v>413</v>
      </c>
      <c r="C6" s="109"/>
      <c r="D6" s="110"/>
      <c r="E6" s="121" t="s">
        <v>205</v>
      </c>
      <c r="F6" s="121"/>
      <c r="G6" s="2"/>
    </row>
    <row r="7" spans="1:7" ht="12.75">
      <c r="A7" s="3"/>
      <c r="B7" s="82"/>
      <c r="C7" s="82"/>
      <c r="D7" s="82"/>
      <c r="E7" s="215"/>
      <c r="F7" s="215"/>
      <c r="G7" s="2"/>
    </row>
    <row r="8" spans="1:7" ht="29.25" customHeight="1">
      <c r="A8" s="5" t="s">
        <v>414</v>
      </c>
      <c r="B8" s="287" t="s">
        <v>415</v>
      </c>
      <c r="C8" s="287"/>
      <c r="D8" s="287"/>
      <c r="E8" s="287"/>
      <c r="F8" s="287"/>
      <c r="G8" s="287"/>
    </row>
    <row r="9" spans="1:7" ht="25.5">
      <c r="A9" s="5" t="s">
        <v>414</v>
      </c>
      <c r="B9" s="272"/>
      <c r="C9" s="273" t="s">
        <v>416</v>
      </c>
      <c r="D9" s="273" t="s">
        <v>417</v>
      </c>
      <c r="E9" s="273" t="s">
        <v>418</v>
      </c>
      <c r="F9" s="49"/>
      <c r="G9" s="2"/>
    </row>
    <row r="10" spans="1:7" ht="12.75">
      <c r="A10" s="5" t="s">
        <v>414</v>
      </c>
      <c r="B10" s="56" t="s">
        <v>83</v>
      </c>
      <c r="C10" s="274">
        <v>51</v>
      </c>
      <c r="D10" s="274">
        <v>30</v>
      </c>
      <c r="E10" s="274">
        <v>17</v>
      </c>
      <c r="F10" s="275"/>
      <c r="G10" s="2"/>
    </row>
    <row r="11" spans="1:7" ht="12.75">
      <c r="A11" s="5" t="s">
        <v>414</v>
      </c>
      <c r="B11" s="56" t="s">
        <v>84</v>
      </c>
      <c r="C11" s="274">
        <v>47</v>
      </c>
      <c r="D11" s="274">
        <v>33</v>
      </c>
      <c r="E11" s="274">
        <v>18</v>
      </c>
      <c r="F11" s="275"/>
      <c r="G11" s="2"/>
    </row>
    <row r="12" spans="1:7" ht="12.75">
      <c r="A12" s="5" t="s">
        <v>414</v>
      </c>
      <c r="B12" s="52" t="s">
        <v>419</v>
      </c>
      <c r="C12" s="276">
        <f>SUM(C10:C11)</f>
        <v>98</v>
      </c>
      <c r="D12" s="276">
        <f>SUM(D10:D11)</f>
        <v>63</v>
      </c>
      <c r="E12" s="276">
        <f>SUM(E10:E11)</f>
        <v>35</v>
      </c>
      <c r="F12" s="275"/>
      <c r="G12" s="2"/>
    </row>
    <row r="13" spans="1:7" ht="12.75">
      <c r="A13" s="3"/>
      <c r="B13" s="2"/>
      <c r="C13" s="2"/>
      <c r="D13" s="2"/>
      <c r="E13" s="2"/>
      <c r="F13" s="2"/>
      <c r="G13" s="2"/>
    </row>
    <row r="14" spans="1:7" ht="15.75">
      <c r="A14" s="3"/>
      <c r="B14" s="288" t="s">
        <v>420</v>
      </c>
      <c r="C14" s="288"/>
      <c r="D14" s="2"/>
      <c r="E14" s="2"/>
      <c r="F14" s="2"/>
      <c r="G14" s="2"/>
    </row>
    <row r="15" spans="1:7" ht="12.75">
      <c r="A15" s="5" t="s">
        <v>421</v>
      </c>
      <c r="B15" s="289" t="s">
        <v>422</v>
      </c>
      <c r="C15" s="289"/>
      <c r="D15" s="289"/>
      <c r="E15" s="2"/>
      <c r="F15" s="2"/>
      <c r="G15" s="2"/>
    </row>
    <row r="16" spans="1:7" ht="15">
      <c r="A16" s="5" t="s">
        <v>421</v>
      </c>
      <c r="B16" s="277" t="s">
        <v>423</v>
      </c>
      <c r="C16" s="278" t="s">
        <v>205</v>
      </c>
      <c r="D16" s="2"/>
      <c r="E16" s="2"/>
      <c r="F16" s="2"/>
      <c r="G16" s="2"/>
    </row>
    <row r="17" spans="1:7" ht="15">
      <c r="A17" s="5" t="s">
        <v>421</v>
      </c>
      <c r="B17" s="279" t="s">
        <v>424</v>
      </c>
      <c r="C17" s="280"/>
      <c r="D17" s="2"/>
      <c r="E17" s="2"/>
      <c r="F17" s="2"/>
      <c r="G17" s="2"/>
    </row>
    <row r="18" spans="1:7" ht="15">
      <c r="A18" s="5" t="s">
        <v>421</v>
      </c>
      <c r="B18" s="279" t="s">
        <v>425</v>
      </c>
      <c r="C18" s="280" t="s">
        <v>205</v>
      </c>
      <c r="D18" s="2"/>
      <c r="E18" s="2"/>
      <c r="F18" s="2"/>
      <c r="G18" s="2"/>
    </row>
    <row r="19" spans="1:7" ht="15">
      <c r="A19" s="5" t="s">
        <v>421</v>
      </c>
      <c r="B19" s="279" t="s">
        <v>426</v>
      </c>
      <c r="C19" s="280"/>
      <c r="D19" s="2"/>
      <c r="E19" s="2"/>
      <c r="F19" s="2"/>
      <c r="G19" s="2"/>
    </row>
    <row r="20" spans="1:7" ht="12.75">
      <c r="A20" s="3"/>
      <c r="B20" s="2"/>
      <c r="C20" s="2"/>
      <c r="D20" s="2"/>
      <c r="E20" s="2"/>
      <c r="F20" s="2"/>
      <c r="G20" s="2"/>
    </row>
    <row r="21" spans="1:7" ht="12.75" customHeight="1">
      <c r="A21" s="5" t="s">
        <v>427</v>
      </c>
      <c r="B21" s="226"/>
      <c r="C21" s="227"/>
      <c r="D21" s="228"/>
      <c r="E21" s="124" t="s">
        <v>20</v>
      </c>
      <c r="F21" s="124" t="s">
        <v>21</v>
      </c>
      <c r="G21" s="119"/>
    </row>
    <row r="22" spans="1:7" ht="40.5" customHeight="1">
      <c r="A22" s="5" t="s">
        <v>427</v>
      </c>
      <c r="B22" s="108" t="s">
        <v>428</v>
      </c>
      <c r="C22" s="109"/>
      <c r="D22" s="110"/>
      <c r="E22" s="121" t="s">
        <v>205</v>
      </c>
      <c r="F22" s="121"/>
      <c r="G22" s="119"/>
    </row>
    <row r="23" spans="1:7" ht="24.75" customHeight="1">
      <c r="A23" s="5" t="s">
        <v>427</v>
      </c>
      <c r="B23" s="108" t="s">
        <v>429</v>
      </c>
      <c r="C23" s="109"/>
      <c r="D23" s="110"/>
      <c r="E23" s="281" t="s">
        <v>430</v>
      </c>
      <c r="F23" s="215"/>
      <c r="G23" s="119"/>
    </row>
    <row r="24" spans="1:7" ht="12.75">
      <c r="A24" s="3"/>
      <c r="B24" s="2"/>
      <c r="C24" s="2"/>
      <c r="D24" s="2"/>
      <c r="E24" s="2"/>
      <c r="F24" s="2"/>
      <c r="G24" s="2"/>
    </row>
    <row r="25" spans="1:7" ht="12.75">
      <c r="A25" s="5" t="s">
        <v>431</v>
      </c>
      <c r="B25" s="290" t="s">
        <v>432</v>
      </c>
      <c r="C25" s="290"/>
      <c r="D25" s="290"/>
      <c r="E25" s="290"/>
      <c r="F25" s="122"/>
      <c r="G25" s="2"/>
    </row>
    <row r="26" spans="1:7" ht="22.5">
      <c r="A26" s="5" t="s">
        <v>431</v>
      </c>
      <c r="B26" s="50"/>
      <c r="C26" s="282" t="s">
        <v>433</v>
      </c>
      <c r="D26" s="282" t="s">
        <v>434</v>
      </c>
      <c r="E26" s="282" t="s">
        <v>435</v>
      </c>
      <c r="F26" s="282" t="s">
        <v>436</v>
      </c>
      <c r="G26" s="283" t="s">
        <v>437</v>
      </c>
    </row>
    <row r="27" spans="1:7" ht="12.75">
      <c r="A27" s="5" t="s">
        <v>431</v>
      </c>
      <c r="B27" s="202" t="s">
        <v>438</v>
      </c>
      <c r="C27" s="121" t="s">
        <v>205</v>
      </c>
      <c r="D27" s="121"/>
      <c r="E27" s="121"/>
      <c r="F27" s="121"/>
      <c r="G27" s="121"/>
    </row>
    <row r="28" spans="1:7" ht="12.75">
      <c r="A28" s="5" t="s">
        <v>431</v>
      </c>
      <c r="B28" s="202" t="s">
        <v>439</v>
      </c>
      <c r="C28" s="121" t="s">
        <v>205</v>
      </c>
      <c r="D28" s="121"/>
      <c r="E28" s="121"/>
      <c r="F28" s="121"/>
      <c r="G28" s="121"/>
    </row>
    <row r="29" spans="1:7" ht="25.5">
      <c r="A29" s="5" t="s">
        <v>431</v>
      </c>
      <c r="B29" s="202" t="s">
        <v>440</v>
      </c>
      <c r="C29" s="121"/>
      <c r="D29" s="121"/>
      <c r="E29" s="121"/>
      <c r="F29" s="121"/>
      <c r="G29" s="121" t="s">
        <v>205</v>
      </c>
    </row>
    <row r="30" spans="1:7" ht="12.75">
      <c r="A30" s="5" t="s">
        <v>431</v>
      </c>
      <c r="B30" s="202" t="s">
        <v>256</v>
      </c>
      <c r="C30" s="121"/>
      <c r="D30" s="121"/>
      <c r="E30" s="121"/>
      <c r="F30" s="121"/>
      <c r="G30" s="121" t="s">
        <v>205</v>
      </c>
    </row>
    <row r="31" spans="1:7" ht="12.75">
      <c r="A31" s="5" t="s">
        <v>431</v>
      </c>
      <c r="B31" s="202" t="s">
        <v>253</v>
      </c>
      <c r="C31" s="121"/>
      <c r="D31" s="121"/>
      <c r="E31" s="121"/>
      <c r="F31" s="121" t="s">
        <v>205</v>
      </c>
      <c r="G31" s="121"/>
    </row>
    <row r="32" spans="1:7" ht="40.5" customHeight="1">
      <c r="A32" s="5" t="s">
        <v>431</v>
      </c>
      <c r="B32" s="202" t="s">
        <v>441</v>
      </c>
      <c r="C32" s="121" t="s">
        <v>205</v>
      </c>
      <c r="D32" s="121"/>
      <c r="E32" s="121"/>
      <c r="F32" s="121"/>
      <c r="G32" s="121"/>
    </row>
    <row r="33" spans="1:7" ht="12.75">
      <c r="A33" s="3"/>
      <c r="B33" s="2"/>
      <c r="C33" s="2"/>
      <c r="D33" s="2"/>
      <c r="E33" s="2"/>
      <c r="F33" s="2"/>
      <c r="G33" s="2"/>
    </row>
    <row r="34" spans="1:7" ht="27" customHeight="1">
      <c r="A34" s="5" t="s">
        <v>442</v>
      </c>
      <c r="B34" s="108" t="s">
        <v>443</v>
      </c>
      <c r="C34" s="109"/>
      <c r="D34" s="110"/>
      <c r="E34" s="284"/>
      <c r="F34" s="82"/>
      <c r="G34" s="119"/>
    </row>
    <row r="35" spans="1:7" ht="12.75">
      <c r="A35" s="3"/>
      <c r="B35" s="2"/>
      <c r="C35" s="2"/>
      <c r="D35" s="2"/>
      <c r="E35" s="2"/>
      <c r="F35" s="2"/>
      <c r="G35" s="2"/>
    </row>
    <row r="36" spans="1:7" ht="26.25" customHeight="1">
      <c r="A36" s="5" t="s">
        <v>444</v>
      </c>
      <c r="B36" s="108" t="s">
        <v>445</v>
      </c>
      <c r="C36" s="109"/>
      <c r="D36" s="110"/>
      <c r="E36" s="284">
        <v>2.5</v>
      </c>
      <c r="F36" s="82"/>
      <c r="G36" s="119"/>
    </row>
    <row r="37" spans="1:7" ht="12.75">
      <c r="A37" s="3"/>
      <c r="B37" s="2"/>
      <c r="C37" s="2"/>
      <c r="D37" s="2"/>
      <c r="E37" s="2"/>
      <c r="F37" s="2"/>
      <c r="G37" s="2"/>
    </row>
    <row r="38" spans="1:7" ht="12.75">
      <c r="A38" s="5" t="s">
        <v>446</v>
      </c>
      <c r="B38" s="251" t="s">
        <v>447</v>
      </c>
      <c r="C38" s="252"/>
      <c r="D38" s="252"/>
      <c r="E38" s="252"/>
      <c r="F38" s="252"/>
      <c r="G38" s="253"/>
    </row>
    <row r="39" spans="1:7" ht="12.75">
      <c r="A39" s="5"/>
      <c r="B39" s="269"/>
      <c r="C39" s="270"/>
      <c r="D39" s="270"/>
      <c r="E39" s="270"/>
      <c r="F39" s="270"/>
      <c r="G39" s="271"/>
    </row>
    <row r="40" spans="1:7" ht="12.75">
      <c r="A40" s="3"/>
      <c r="B40" s="2"/>
      <c r="C40" s="2"/>
      <c r="D40" s="2"/>
      <c r="E40" s="2"/>
      <c r="F40" s="2"/>
      <c r="G40" s="2"/>
    </row>
    <row r="41" spans="1:7" ht="37.5" customHeight="1">
      <c r="A41" s="5" t="s">
        <v>448</v>
      </c>
      <c r="B41" s="291" t="s">
        <v>449</v>
      </c>
      <c r="C41" s="291"/>
      <c r="D41" s="291"/>
      <c r="E41" s="291"/>
      <c r="F41" s="291"/>
      <c r="G41" s="291"/>
    </row>
    <row r="42" spans="1:7" ht="22.5">
      <c r="A42" s="5" t="s">
        <v>448</v>
      </c>
      <c r="B42" s="50"/>
      <c r="C42" s="285" t="s">
        <v>450</v>
      </c>
      <c r="D42" s="285" t="s">
        <v>451</v>
      </c>
      <c r="E42" s="285" t="s">
        <v>452</v>
      </c>
      <c r="F42" s="285" t="s">
        <v>453</v>
      </c>
      <c r="G42" s="285" t="s">
        <v>454</v>
      </c>
    </row>
    <row r="43" spans="1:7" ht="12.75">
      <c r="A43" s="5" t="s">
        <v>448</v>
      </c>
      <c r="B43" s="24" t="s">
        <v>423</v>
      </c>
      <c r="C43" s="286"/>
      <c r="D43" s="286"/>
      <c r="E43" s="286"/>
      <c r="F43" s="286"/>
      <c r="G43" s="31" t="s">
        <v>205</v>
      </c>
    </row>
    <row r="44" spans="1:7" ht="12.75">
      <c r="A44" s="5" t="s">
        <v>448</v>
      </c>
      <c r="B44" s="24" t="s">
        <v>424</v>
      </c>
      <c r="C44" s="286"/>
      <c r="D44" s="286"/>
      <c r="E44" s="286"/>
      <c r="F44" s="286"/>
      <c r="G44" s="31"/>
    </row>
    <row r="45" spans="1:7" ht="12.75">
      <c r="A45" s="5" t="s">
        <v>448</v>
      </c>
      <c r="B45" s="24" t="s">
        <v>425</v>
      </c>
      <c r="C45" s="286"/>
      <c r="D45" s="286"/>
      <c r="E45" s="286"/>
      <c r="F45" s="286"/>
      <c r="G45" s="31" t="s">
        <v>205</v>
      </c>
    </row>
    <row r="46" spans="1:7" ht="12.75">
      <c r="A46" s="5" t="s">
        <v>448</v>
      </c>
      <c r="B46" s="24" t="s">
        <v>426</v>
      </c>
      <c r="C46" s="286"/>
      <c r="D46" s="286"/>
      <c r="E46" s="286"/>
      <c r="F46" s="286"/>
      <c r="G46" s="31"/>
    </row>
    <row r="47" spans="1:7" ht="12.75">
      <c r="A47" s="3"/>
      <c r="B47" s="2"/>
      <c r="C47" s="2"/>
      <c r="D47" s="2"/>
      <c r="E47" s="2"/>
      <c r="F47" s="2"/>
      <c r="G47" s="2"/>
    </row>
    <row r="48" spans="1:7" ht="12.75" customHeight="1">
      <c r="A48" s="5" t="s">
        <v>455</v>
      </c>
      <c r="B48" s="226"/>
      <c r="C48" s="227"/>
      <c r="D48" s="228"/>
      <c r="E48" s="124" t="s">
        <v>20</v>
      </c>
      <c r="F48" s="124" t="s">
        <v>21</v>
      </c>
      <c r="G48" s="119"/>
    </row>
    <row r="49" spans="1:7" ht="26.25" customHeight="1">
      <c r="A49" s="5" t="s">
        <v>455</v>
      </c>
      <c r="B49" s="108" t="s">
        <v>456</v>
      </c>
      <c r="C49" s="109"/>
      <c r="D49" s="110"/>
      <c r="E49" s="121"/>
      <c r="F49" s="121" t="s">
        <v>205</v>
      </c>
      <c r="G49" s="2"/>
    </row>
    <row r="50" spans="1:7" ht="12.75">
      <c r="A50" s="3"/>
      <c r="B50" s="82"/>
      <c r="C50" s="82"/>
      <c r="D50" s="82"/>
      <c r="E50" s="215"/>
      <c r="F50" s="215"/>
      <c r="G50" s="2"/>
    </row>
    <row r="51" spans="1:7" ht="12.75">
      <c r="A51" s="5" t="s">
        <v>457</v>
      </c>
      <c r="B51" s="251" t="s">
        <v>458</v>
      </c>
      <c r="C51" s="252"/>
      <c r="D51" s="252"/>
      <c r="E51" s="252"/>
      <c r="F51" s="252"/>
      <c r="G51" s="253"/>
    </row>
    <row r="52" spans="1:7" ht="12.75">
      <c r="A52" s="5"/>
      <c r="B52" s="269"/>
      <c r="C52" s="270"/>
      <c r="D52" s="270"/>
      <c r="E52" s="270"/>
      <c r="F52" s="270"/>
      <c r="G52" s="271"/>
    </row>
    <row r="53" spans="1:7" ht="12.75">
      <c r="A53" s="3"/>
      <c r="B53" s="2"/>
      <c r="C53" s="2"/>
      <c r="D53" s="2"/>
      <c r="E53" s="2"/>
      <c r="F53" s="2"/>
      <c r="G53" s="2"/>
    </row>
    <row r="54" spans="1:7" ht="15.75">
      <c r="A54" s="3"/>
      <c r="B54" s="292" t="s">
        <v>459</v>
      </c>
      <c r="C54" s="292"/>
      <c r="D54" s="2"/>
      <c r="E54" s="2"/>
      <c r="F54" s="2"/>
      <c r="G54" s="2"/>
    </row>
    <row r="55" spans="1:7" ht="27.75" customHeight="1">
      <c r="A55" s="5" t="s">
        <v>460</v>
      </c>
      <c r="B55" s="108" t="s">
        <v>461</v>
      </c>
      <c r="C55" s="109"/>
      <c r="D55" s="110"/>
      <c r="E55" s="284">
        <v>2</v>
      </c>
      <c r="F55" s="2"/>
      <c r="G55" s="119"/>
    </row>
    <row r="56" spans="1:7" ht="12.75">
      <c r="A56" s="3"/>
      <c r="B56" s="2"/>
      <c r="C56" s="2"/>
      <c r="D56" s="2"/>
      <c r="E56" s="2"/>
      <c r="F56" s="2"/>
      <c r="G56" s="2"/>
    </row>
    <row r="57" spans="1:7" ht="12.75">
      <c r="A57" s="5" t="s">
        <v>462</v>
      </c>
      <c r="B57" s="226"/>
      <c r="C57" s="227"/>
      <c r="D57" s="228"/>
      <c r="E57" s="124" t="s">
        <v>463</v>
      </c>
      <c r="F57" s="124" t="s">
        <v>464</v>
      </c>
      <c r="G57" s="2"/>
    </row>
    <row r="58" spans="1:7" ht="26.25" customHeight="1">
      <c r="A58" s="5" t="s">
        <v>462</v>
      </c>
      <c r="B58" s="108" t="s">
        <v>465</v>
      </c>
      <c r="C58" s="109"/>
      <c r="D58" s="110"/>
      <c r="E58" s="121">
        <v>64</v>
      </c>
      <c r="F58" s="121" t="s">
        <v>466</v>
      </c>
      <c r="G58" s="2"/>
    </row>
    <row r="59" spans="1:7" ht="12.75">
      <c r="A59" s="3"/>
      <c r="B59" s="2"/>
      <c r="C59" s="2"/>
      <c r="D59" s="2"/>
      <c r="E59" s="2"/>
      <c r="F59" s="2"/>
      <c r="G59" s="2"/>
    </row>
    <row r="60" spans="1:7" ht="12.75">
      <c r="A60" s="5" t="s">
        <v>467</v>
      </c>
      <c r="B60" s="226"/>
      <c r="C60" s="227"/>
      <c r="D60" s="228"/>
      <c r="E60" s="124" t="s">
        <v>463</v>
      </c>
      <c r="F60" s="124" t="s">
        <v>464</v>
      </c>
      <c r="G60" s="2"/>
    </row>
    <row r="61" spans="1:7" ht="27" customHeight="1">
      <c r="A61" s="5" t="s">
        <v>467</v>
      </c>
      <c r="B61" s="108" t="s">
        <v>468</v>
      </c>
      <c r="C61" s="109"/>
      <c r="D61" s="110"/>
      <c r="E61" s="121">
        <v>64</v>
      </c>
      <c r="F61" s="121" t="s">
        <v>466</v>
      </c>
      <c r="G61" s="2"/>
    </row>
    <row r="62" spans="1:7" ht="12.75">
      <c r="A62" s="3"/>
      <c r="B62" s="2"/>
      <c r="C62" s="2"/>
      <c r="D62" s="2"/>
      <c r="E62" s="2"/>
      <c r="F62" s="2"/>
      <c r="G62" s="2"/>
    </row>
    <row r="63" spans="1:7" ht="27.75" customHeight="1">
      <c r="A63" s="5" t="s">
        <v>469</v>
      </c>
      <c r="B63" s="108" t="s">
        <v>470</v>
      </c>
      <c r="C63" s="109"/>
      <c r="D63" s="110"/>
      <c r="E63" s="284"/>
      <c r="F63" s="126"/>
      <c r="G63" s="119"/>
    </row>
    <row r="64" spans="1:7" ht="12.75">
      <c r="A64" s="5"/>
      <c r="B64" s="126"/>
      <c r="C64" s="126"/>
      <c r="D64" s="126"/>
      <c r="E64" s="126"/>
      <c r="F64" s="126"/>
      <c r="G64" s="119"/>
    </row>
    <row r="65" spans="1:7" ht="26.25" customHeight="1">
      <c r="A65" s="5" t="s">
        <v>471</v>
      </c>
      <c r="B65" s="108" t="s">
        <v>472</v>
      </c>
      <c r="C65" s="109"/>
      <c r="D65" s="110"/>
      <c r="E65" s="284">
        <v>48</v>
      </c>
      <c r="F65" s="126"/>
      <c r="G65" s="119"/>
    </row>
    <row r="66" spans="1:7" ht="12.75">
      <c r="A66" s="5"/>
      <c r="B66" s="126"/>
      <c r="C66" s="126"/>
      <c r="D66" s="126"/>
      <c r="E66" s="126"/>
      <c r="F66" s="126"/>
      <c r="G66" s="119"/>
    </row>
    <row r="67" spans="1:7" ht="12.75">
      <c r="A67" s="5" t="s">
        <v>473</v>
      </c>
      <c r="B67" s="251" t="s">
        <v>474</v>
      </c>
      <c r="C67" s="252"/>
      <c r="D67" s="252"/>
      <c r="E67" s="252"/>
      <c r="F67" s="252"/>
      <c r="G67" s="253"/>
    </row>
    <row r="68" spans="1:7" ht="12.75">
      <c r="A68" s="5"/>
      <c r="B68" s="269"/>
      <c r="C68" s="270"/>
      <c r="D68" s="270"/>
      <c r="E68" s="270"/>
      <c r="F68" s="270"/>
      <c r="G68" s="271"/>
    </row>
  </sheetData>
  <sheetProtection/>
  <mergeCells count="27">
    <mergeCell ref="B63:D63"/>
    <mergeCell ref="B65:D65"/>
    <mergeCell ref="B67:G68"/>
    <mergeCell ref="B54:C54"/>
    <mergeCell ref="B55:D55"/>
    <mergeCell ref="B57:D57"/>
    <mergeCell ref="B58:D58"/>
    <mergeCell ref="B60:D60"/>
    <mergeCell ref="B61:D61"/>
    <mergeCell ref="B36:D36"/>
    <mergeCell ref="B38:G39"/>
    <mergeCell ref="B41:G41"/>
    <mergeCell ref="B48:D48"/>
    <mergeCell ref="B49:D49"/>
    <mergeCell ref="B51:G52"/>
    <mergeCell ref="B15:D15"/>
    <mergeCell ref="B21:D21"/>
    <mergeCell ref="B22:D22"/>
    <mergeCell ref="B23:D23"/>
    <mergeCell ref="B25:E25"/>
    <mergeCell ref="B34:D34"/>
    <mergeCell ref="A1:G1"/>
    <mergeCell ref="B4:D4"/>
    <mergeCell ref="B5:D5"/>
    <mergeCell ref="B6:D6"/>
    <mergeCell ref="B8:G8"/>
    <mergeCell ref="B14:C14"/>
  </mergeCells>
  <printOptions/>
  <pageMargins left="0.75" right="0.75" top="1" bottom="1" header="0.5" footer="0.5"/>
  <pageSetup horizontalDpi="600" verticalDpi="600" orientation="portrait"/>
  <headerFooter>
    <oddHeader>&amp;CCommon Data Set 2004-05</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45"/>
  <sheetViews>
    <sheetView zoomScalePageLayoutView="0" workbookViewId="0" topLeftCell="A1">
      <selection activeCell="A1" sqref="A1:C1"/>
    </sheetView>
  </sheetViews>
  <sheetFormatPr defaultColWidth="9.140625" defaultRowHeight="12.75"/>
  <cols>
    <col min="1" max="1" width="4.421875" style="1" customWidth="1"/>
    <col min="2" max="2" width="66.28125" style="0" customWidth="1"/>
    <col min="3" max="3" width="12.7109375" style="0" customWidth="1"/>
  </cols>
  <sheetData>
    <row r="1" spans="1:3" ht="18">
      <c r="A1" s="38" t="s">
        <v>475</v>
      </c>
      <c r="B1" s="38"/>
      <c r="C1" s="38"/>
    </row>
    <row r="2" spans="1:3" ht="28.5" customHeight="1">
      <c r="A2" s="5" t="s">
        <v>476</v>
      </c>
      <c r="B2" s="88" t="s">
        <v>477</v>
      </c>
      <c r="C2" s="88"/>
    </row>
    <row r="3" spans="1:3" ht="12.75">
      <c r="A3" s="5" t="s">
        <v>476</v>
      </c>
      <c r="B3" s="24" t="s">
        <v>478</v>
      </c>
      <c r="C3" s="293"/>
    </row>
    <row r="4" spans="1:3" ht="12.75">
      <c r="A4" s="5" t="s">
        <v>476</v>
      </c>
      <c r="B4" s="24" t="s">
        <v>479</v>
      </c>
      <c r="C4" s="293"/>
    </row>
    <row r="5" spans="1:3" ht="12.75">
      <c r="A5" s="5" t="s">
        <v>476</v>
      </c>
      <c r="B5" s="24" t="s">
        <v>480</v>
      </c>
      <c r="C5" s="293"/>
    </row>
    <row r="6" spans="1:3" ht="12.75">
      <c r="A6" s="5" t="s">
        <v>476</v>
      </c>
      <c r="B6" s="24" t="s">
        <v>481</v>
      </c>
      <c r="C6" s="293"/>
    </row>
    <row r="7" spans="1:3" ht="12.75">
      <c r="A7" s="5" t="s">
        <v>476</v>
      </c>
      <c r="B7" s="24" t="s">
        <v>482</v>
      </c>
      <c r="C7" s="293" t="s">
        <v>22</v>
      </c>
    </row>
    <row r="8" spans="1:3" ht="12.75">
      <c r="A8" s="5" t="s">
        <v>476</v>
      </c>
      <c r="B8" s="24" t="s">
        <v>483</v>
      </c>
      <c r="C8" s="293" t="s">
        <v>22</v>
      </c>
    </row>
    <row r="9" spans="1:3" ht="12.75">
      <c r="A9" s="5" t="s">
        <v>476</v>
      </c>
      <c r="B9" s="24" t="s">
        <v>484</v>
      </c>
      <c r="C9" s="293"/>
    </row>
    <row r="10" spans="1:3" ht="12.75">
      <c r="A10" s="5" t="s">
        <v>476</v>
      </c>
      <c r="B10" s="24" t="s">
        <v>485</v>
      </c>
      <c r="C10" s="293"/>
    </row>
    <row r="11" spans="1:3" ht="12.75">
      <c r="A11" s="5" t="s">
        <v>476</v>
      </c>
      <c r="B11" s="24" t="s">
        <v>486</v>
      </c>
      <c r="C11" s="293"/>
    </row>
    <row r="12" spans="1:3" ht="12.75">
      <c r="A12" s="5" t="s">
        <v>476</v>
      </c>
      <c r="B12" s="24" t="s">
        <v>487</v>
      </c>
      <c r="C12" s="293" t="s">
        <v>22</v>
      </c>
    </row>
    <row r="13" spans="1:3" ht="12.75">
      <c r="A13" s="5" t="s">
        <v>476</v>
      </c>
      <c r="B13" s="24" t="s">
        <v>488</v>
      </c>
      <c r="C13" s="293" t="s">
        <v>22</v>
      </c>
    </row>
    <row r="14" spans="1:3" ht="12.75">
      <c r="A14" s="5" t="s">
        <v>476</v>
      </c>
      <c r="B14" s="24" t="s">
        <v>489</v>
      </c>
      <c r="C14" s="293" t="s">
        <v>22</v>
      </c>
    </row>
    <row r="15" spans="1:3" ht="12.75">
      <c r="A15" s="5" t="s">
        <v>476</v>
      </c>
      <c r="B15" s="24" t="s">
        <v>490</v>
      </c>
      <c r="C15" s="293" t="s">
        <v>22</v>
      </c>
    </row>
    <row r="16" spans="1:3" ht="12.75">
      <c r="A16" s="5" t="s">
        <v>476</v>
      </c>
      <c r="B16" s="24" t="s">
        <v>491</v>
      </c>
      <c r="C16" s="293" t="s">
        <v>22</v>
      </c>
    </row>
    <row r="17" spans="1:3" ht="12.75">
      <c r="A17" s="5" t="s">
        <v>476</v>
      </c>
      <c r="B17" s="24" t="s">
        <v>492</v>
      </c>
      <c r="C17" s="293" t="s">
        <v>22</v>
      </c>
    </row>
    <row r="18" spans="1:3" ht="12.75">
      <c r="A18" s="5" t="s">
        <v>476</v>
      </c>
      <c r="B18" s="24" t="s">
        <v>493</v>
      </c>
      <c r="C18" s="293" t="s">
        <v>22</v>
      </c>
    </row>
    <row r="19" spans="1:3" ht="12.75">
      <c r="A19" s="5" t="s">
        <v>476</v>
      </c>
      <c r="B19" s="24" t="s">
        <v>494</v>
      </c>
      <c r="C19" s="293"/>
    </row>
    <row r="20" spans="1:3" ht="12.75">
      <c r="A20" s="5" t="s">
        <v>476</v>
      </c>
      <c r="B20" s="294" t="s">
        <v>495</v>
      </c>
      <c r="C20" s="293"/>
    </row>
    <row r="21" spans="1:3" ht="12.75">
      <c r="A21" s="3"/>
      <c r="B21" s="236"/>
      <c r="C21" s="304"/>
    </row>
    <row r="22" spans="1:3" ht="12.75">
      <c r="A22" s="3"/>
      <c r="B22" s="2"/>
      <c r="C22" s="2"/>
    </row>
    <row r="23" spans="1:3" ht="12.75">
      <c r="A23" s="5" t="s">
        <v>496</v>
      </c>
      <c r="B23" s="6" t="s">
        <v>497</v>
      </c>
      <c r="C23" s="2"/>
    </row>
    <row r="24" spans="1:3" ht="12.75">
      <c r="A24" s="3"/>
      <c r="B24" s="2"/>
      <c r="C24" s="2"/>
    </row>
    <row r="25" spans="1:3" ht="24.75" customHeight="1">
      <c r="A25" s="115" t="s">
        <v>498</v>
      </c>
      <c r="B25" s="126" t="s">
        <v>499</v>
      </c>
      <c r="C25" s="126"/>
    </row>
    <row r="26" spans="1:3" ht="12.75">
      <c r="A26" s="115" t="s">
        <v>498</v>
      </c>
      <c r="B26" s="295" t="s">
        <v>500</v>
      </c>
      <c r="C26" s="296" t="s">
        <v>22</v>
      </c>
    </row>
    <row r="27" spans="1:3" ht="12.75">
      <c r="A27" s="115" t="s">
        <v>498</v>
      </c>
      <c r="B27" s="24" t="s">
        <v>501</v>
      </c>
      <c r="C27" s="293"/>
    </row>
    <row r="28" spans="1:3" ht="12.75">
      <c r="A28" s="115" t="s">
        <v>498</v>
      </c>
      <c r="B28" s="24" t="s">
        <v>502</v>
      </c>
      <c r="C28" s="293"/>
    </row>
    <row r="29" spans="1:3" ht="12.75">
      <c r="A29" s="115" t="s">
        <v>498</v>
      </c>
      <c r="B29" s="24" t="s">
        <v>503</v>
      </c>
      <c r="C29" s="293"/>
    </row>
    <row r="30" spans="1:3" ht="12.75">
      <c r="A30" s="115" t="s">
        <v>498</v>
      </c>
      <c r="B30" s="24" t="s">
        <v>232</v>
      </c>
      <c r="C30" s="293"/>
    </row>
    <row r="31" spans="1:3" ht="12.75">
      <c r="A31" s="115" t="s">
        <v>498</v>
      </c>
      <c r="B31" s="24" t="s">
        <v>504</v>
      </c>
      <c r="C31" s="293" t="s">
        <v>22</v>
      </c>
    </row>
    <row r="32" spans="1:3" ht="12.75">
      <c r="A32" s="115" t="s">
        <v>498</v>
      </c>
      <c r="B32" s="24" t="s">
        <v>227</v>
      </c>
      <c r="C32" s="293"/>
    </row>
    <row r="33" spans="1:3" ht="12.75">
      <c r="A33" s="115" t="s">
        <v>498</v>
      </c>
      <c r="B33" s="24" t="s">
        <v>505</v>
      </c>
      <c r="C33" s="293"/>
    </row>
    <row r="34" spans="1:3" ht="12.75">
      <c r="A34" s="115" t="s">
        <v>498</v>
      </c>
      <c r="B34" s="24" t="s">
        <v>506</v>
      </c>
      <c r="C34" s="293" t="s">
        <v>22</v>
      </c>
    </row>
    <row r="35" spans="1:3" ht="12.75">
      <c r="A35" s="115" t="s">
        <v>498</v>
      </c>
      <c r="B35" s="24" t="s">
        <v>507</v>
      </c>
      <c r="C35" s="293" t="s">
        <v>22</v>
      </c>
    </row>
    <row r="36" spans="1:3" ht="12.75">
      <c r="A36" s="115" t="s">
        <v>498</v>
      </c>
      <c r="B36" s="294" t="s">
        <v>63</v>
      </c>
      <c r="C36" s="293" t="s">
        <v>22</v>
      </c>
    </row>
    <row r="37" spans="1:3" ht="12.75">
      <c r="A37" s="3"/>
      <c r="B37" s="305" t="s">
        <v>508</v>
      </c>
      <c r="C37" s="306"/>
    </row>
    <row r="38" spans="1:3" ht="12.75">
      <c r="A38" s="3"/>
      <c r="B38" s="2"/>
      <c r="C38" s="2"/>
    </row>
    <row r="39" spans="1:3" ht="28.5">
      <c r="A39" s="3"/>
      <c r="B39" s="298" t="s">
        <v>509</v>
      </c>
      <c r="C39" s="2"/>
    </row>
    <row r="40" spans="1:3" ht="38.25" customHeight="1">
      <c r="A40" s="299"/>
      <c r="B40" s="307" t="s">
        <v>510</v>
      </c>
      <c r="C40" s="307"/>
    </row>
    <row r="41" spans="1:3" ht="25.5">
      <c r="A41" s="300" t="s">
        <v>511</v>
      </c>
      <c r="B41" s="301" t="s">
        <v>512</v>
      </c>
      <c r="C41" s="302"/>
    </row>
    <row r="42" spans="1:3" ht="12.75">
      <c r="A42" s="300" t="s">
        <v>513</v>
      </c>
      <c r="B42" s="301" t="s">
        <v>514</v>
      </c>
      <c r="C42" s="302"/>
    </row>
    <row r="43" spans="1:3" ht="12.75">
      <c r="A43" s="300" t="s">
        <v>515</v>
      </c>
      <c r="B43" s="301" t="s">
        <v>516</v>
      </c>
      <c r="C43" s="302"/>
    </row>
    <row r="44" spans="1:3" ht="12.75">
      <c r="A44" s="300" t="s">
        <v>517</v>
      </c>
      <c r="B44" s="301" t="s">
        <v>518</v>
      </c>
      <c r="C44" s="302"/>
    </row>
    <row r="45" spans="1:3" ht="12.75">
      <c r="A45" s="300" t="s">
        <v>519</v>
      </c>
      <c r="B45" s="301" t="s">
        <v>520</v>
      </c>
      <c r="C45" s="303"/>
    </row>
  </sheetData>
  <sheetProtection/>
  <mergeCells count="5">
    <mergeCell ref="A1:C1"/>
    <mergeCell ref="B2:C2"/>
    <mergeCell ref="B21:C21"/>
    <mergeCell ref="B37:C37"/>
    <mergeCell ref="B40:C40"/>
  </mergeCells>
  <printOptions/>
  <pageMargins left="0.75" right="0.75" top="1" bottom="1" header="0.5" footer="0.5"/>
  <pageSetup horizontalDpi="600" verticalDpi="600" orientation="portrait"/>
  <headerFooter>
    <oddHeader>&amp;CCommon Data Set 2004-05</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1"/>
  <sheetViews>
    <sheetView zoomScalePageLayoutView="0" workbookViewId="0" topLeftCell="A1">
      <selection activeCell="A1" sqref="A1:F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8" ht="18">
      <c r="A1" s="38" t="s">
        <v>521</v>
      </c>
      <c r="B1" s="38"/>
      <c r="C1" s="38"/>
      <c r="D1" s="38"/>
      <c r="E1" s="38"/>
      <c r="F1" s="38"/>
      <c r="G1" s="2"/>
      <c r="H1" s="2"/>
    </row>
    <row r="2" spans="1:8" ht="12.75">
      <c r="A2" s="3"/>
      <c r="B2" s="2"/>
      <c r="C2" s="2"/>
      <c r="D2" s="2"/>
      <c r="E2" s="2"/>
      <c r="F2" s="2"/>
      <c r="G2" s="2"/>
      <c r="H2" s="2"/>
    </row>
    <row r="3" spans="1:8" ht="28.5" customHeight="1">
      <c r="A3" s="5" t="s">
        <v>522</v>
      </c>
      <c r="B3" s="291" t="s">
        <v>523</v>
      </c>
      <c r="C3" s="291"/>
      <c r="D3" s="291"/>
      <c r="E3" s="291"/>
      <c r="F3" s="291"/>
      <c r="G3" s="2"/>
      <c r="H3" s="2"/>
    </row>
    <row r="4" spans="1:8" ht="37.5" customHeight="1">
      <c r="A4" s="5" t="s">
        <v>522</v>
      </c>
      <c r="B4" s="320"/>
      <c r="C4" s="321"/>
      <c r="D4" s="322"/>
      <c r="E4" s="308" t="s">
        <v>524</v>
      </c>
      <c r="F4" s="309" t="s">
        <v>85</v>
      </c>
      <c r="G4" s="2"/>
      <c r="H4" s="2"/>
    </row>
    <row r="5" spans="1:8" ht="26.25" customHeight="1">
      <c r="A5" s="5" t="s">
        <v>522</v>
      </c>
      <c r="B5" s="112" t="s">
        <v>525</v>
      </c>
      <c r="C5" s="113"/>
      <c r="D5" s="114"/>
      <c r="E5" s="310">
        <v>0.12</v>
      </c>
      <c r="F5" s="83">
        <v>0.09</v>
      </c>
      <c r="G5" s="2"/>
      <c r="H5" s="2"/>
    </row>
    <row r="6" spans="1:8" ht="12.75">
      <c r="A6" s="5" t="s">
        <v>522</v>
      </c>
      <c r="B6" s="112" t="s">
        <v>526</v>
      </c>
      <c r="C6" s="113"/>
      <c r="D6" s="114"/>
      <c r="E6" s="87">
        <v>0.57</v>
      </c>
      <c r="F6" s="83">
        <v>0.417</v>
      </c>
      <c r="G6" s="2"/>
      <c r="H6" s="2"/>
    </row>
    <row r="7" spans="1:8" ht="12.75">
      <c r="A7" s="5" t="s">
        <v>522</v>
      </c>
      <c r="B7" s="112" t="s">
        <v>527</v>
      </c>
      <c r="C7" s="113"/>
      <c r="D7" s="114"/>
      <c r="E7" s="87">
        <v>0.62</v>
      </c>
      <c r="F7" s="83">
        <v>0.455</v>
      </c>
      <c r="G7" s="2"/>
      <c r="H7" s="2"/>
    </row>
    <row r="8" spans="1:8" ht="24.75" customHeight="1">
      <c r="A8" s="5" t="s">
        <v>522</v>
      </c>
      <c r="B8" s="112" t="s">
        <v>528</v>
      </c>
      <c r="C8" s="113"/>
      <c r="D8" s="114"/>
      <c r="E8" s="87">
        <v>0.99</v>
      </c>
      <c r="F8" s="83">
        <v>0.925</v>
      </c>
      <c r="G8" s="2"/>
      <c r="H8" s="2"/>
    </row>
    <row r="9" spans="1:8" ht="12.75">
      <c r="A9" s="5" t="s">
        <v>522</v>
      </c>
      <c r="B9" s="112" t="s">
        <v>529</v>
      </c>
      <c r="C9" s="113"/>
      <c r="D9" s="114"/>
      <c r="E9" s="87">
        <v>0.01</v>
      </c>
      <c r="F9" s="83">
        <v>0.07</v>
      </c>
      <c r="G9" s="2"/>
      <c r="H9" s="2"/>
    </row>
    <row r="10" spans="1:8" ht="12.75">
      <c r="A10" s="5" t="s">
        <v>522</v>
      </c>
      <c r="B10" s="112" t="s">
        <v>530</v>
      </c>
      <c r="C10" s="113"/>
      <c r="D10" s="114"/>
      <c r="E10" s="87">
        <v>0</v>
      </c>
      <c r="F10" s="83">
        <v>0.004</v>
      </c>
      <c r="G10" s="2"/>
      <c r="H10" s="2"/>
    </row>
    <row r="11" spans="1:8" ht="12.75">
      <c r="A11" s="5" t="s">
        <v>522</v>
      </c>
      <c r="B11" s="112" t="s">
        <v>531</v>
      </c>
      <c r="C11" s="113"/>
      <c r="D11" s="114"/>
      <c r="E11" s="311">
        <v>18</v>
      </c>
      <c r="F11" s="311">
        <v>19</v>
      </c>
      <c r="G11" s="2"/>
      <c r="H11" s="2"/>
    </row>
    <row r="12" spans="1:8" ht="12.75">
      <c r="A12" s="5" t="s">
        <v>522</v>
      </c>
      <c r="B12" s="112" t="s">
        <v>532</v>
      </c>
      <c r="C12" s="113"/>
      <c r="D12" s="114"/>
      <c r="E12" s="311">
        <v>18</v>
      </c>
      <c r="F12" s="311">
        <v>19</v>
      </c>
      <c r="G12" s="2"/>
      <c r="H12" s="2"/>
    </row>
    <row r="13" spans="1:8" ht="12.75">
      <c r="A13" s="3"/>
      <c r="B13" s="2"/>
      <c r="C13" s="2"/>
      <c r="D13" s="2"/>
      <c r="E13" s="2"/>
      <c r="F13" s="2"/>
      <c r="G13" s="2"/>
      <c r="H13" s="2"/>
    </row>
    <row r="14" spans="1:8" ht="12.75">
      <c r="A14" s="5" t="s">
        <v>533</v>
      </c>
      <c r="B14" s="218" t="s">
        <v>534</v>
      </c>
      <c r="C14" s="218"/>
      <c r="D14" s="218"/>
      <c r="E14" s="218"/>
      <c r="F14" s="218"/>
      <c r="G14" s="2"/>
      <c r="H14" s="2"/>
    </row>
    <row r="15" spans="1:8" ht="12.75">
      <c r="A15" s="5" t="s">
        <v>533</v>
      </c>
      <c r="B15" s="312" t="s">
        <v>535</v>
      </c>
      <c r="C15" s="29" t="s">
        <v>22</v>
      </c>
      <c r="D15" s="2"/>
      <c r="E15" s="2"/>
      <c r="F15" s="2"/>
      <c r="G15" s="2"/>
      <c r="H15" s="2"/>
    </row>
    <row r="16" spans="1:8" ht="12.75">
      <c r="A16" s="5" t="s">
        <v>533</v>
      </c>
      <c r="B16" s="202" t="s">
        <v>536</v>
      </c>
      <c r="C16" s="31" t="s">
        <v>22</v>
      </c>
      <c r="D16" s="2"/>
      <c r="E16" s="2"/>
      <c r="F16" s="2"/>
      <c r="G16" s="2"/>
      <c r="H16" s="2"/>
    </row>
    <row r="17" spans="1:8" ht="12.75">
      <c r="A17" s="5" t="s">
        <v>533</v>
      </c>
      <c r="B17" s="202" t="s">
        <v>537</v>
      </c>
      <c r="C17" s="31" t="s">
        <v>22</v>
      </c>
      <c r="D17" s="2"/>
      <c r="E17" s="2"/>
      <c r="F17" s="2"/>
      <c r="G17" s="2"/>
      <c r="H17" s="2"/>
    </row>
    <row r="18" spans="1:8" ht="12.75">
      <c r="A18" s="5" t="s">
        <v>533</v>
      </c>
      <c r="B18" s="202" t="s">
        <v>538</v>
      </c>
      <c r="C18" s="31" t="s">
        <v>22</v>
      </c>
      <c r="D18" s="2"/>
      <c r="E18" s="2"/>
      <c r="F18" s="2"/>
      <c r="G18" s="2"/>
      <c r="H18" s="2"/>
    </row>
    <row r="19" spans="1:8" ht="12.75">
      <c r="A19" s="5" t="s">
        <v>533</v>
      </c>
      <c r="B19" s="202" t="s">
        <v>539</v>
      </c>
      <c r="C19" s="31" t="s">
        <v>22</v>
      </c>
      <c r="D19" s="2"/>
      <c r="E19" s="2"/>
      <c r="F19" s="2"/>
      <c r="G19" s="2"/>
      <c r="H19" s="2"/>
    </row>
    <row r="20" spans="1:8" ht="12.75">
      <c r="A20" s="5" t="s">
        <v>533</v>
      </c>
      <c r="B20" s="202" t="s">
        <v>540</v>
      </c>
      <c r="C20" s="31" t="s">
        <v>22</v>
      </c>
      <c r="D20" s="2"/>
      <c r="E20" s="2"/>
      <c r="F20" s="2"/>
      <c r="G20" s="2"/>
      <c r="H20" s="2"/>
    </row>
    <row r="21" spans="1:8" ht="12.75">
      <c r="A21" s="5" t="s">
        <v>533</v>
      </c>
      <c r="B21" s="202" t="s">
        <v>541</v>
      </c>
      <c r="C21" s="31" t="s">
        <v>22</v>
      </c>
      <c r="D21" s="2"/>
      <c r="E21" s="2"/>
      <c r="F21" s="2"/>
      <c r="G21" s="2"/>
      <c r="H21" s="2"/>
    </row>
    <row r="22" spans="1:8" ht="12.75">
      <c r="A22" s="5" t="s">
        <v>533</v>
      </c>
      <c r="B22" s="202" t="s">
        <v>542</v>
      </c>
      <c r="C22" s="31" t="s">
        <v>22</v>
      </c>
      <c r="D22" s="2"/>
      <c r="E22" s="2"/>
      <c r="F22" s="2"/>
      <c r="G22" s="2"/>
      <c r="H22" s="2"/>
    </row>
    <row r="23" spans="1:8" ht="12.75">
      <c r="A23" s="5" t="s">
        <v>533</v>
      </c>
      <c r="B23" s="202" t="s">
        <v>543</v>
      </c>
      <c r="C23" s="31" t="s">
        <v>22</v>
      </c>
      <c r="D23" s="2"/>
      <c r="E23" s="2"/>
      <c r="F23" s="2"/>
      <c r="G23" s="2"/>
      <c r="H23" s="2"/>
    </row>
    <row r="24" spans="1:8" ht="12.75">
      <c r="A24" s="5" t="s">
        <v>533</v>
      </c>
      <c r="B24" s="202" t="s">
        <v>544</v>
      </c>
      <c r="C24" s="31"/>
      <c r="D24" s="2"/>
      <c r="E24" s="2"/>
      <c r="F24" s="2"/>
      <c r="G24" s="2"/>
      <c r="H24" s="2"/>
    </row>
    <row r="25" spans="1:8" ht="12.75">
      <c r="A25" s="5" t="s">
        <v>533</v>
      </c>
      <c r="B25" s="202" t="s">
        <v>545</v>
      </c>
      <c r="C25" s="31" t="s">
        <v>22</v>
      </c>
      <c r="D25" s="2"/>
      <c r="E25" s="2"/>
      <c r="F25" s="2"/>
      <c r="G25" s="2"/>
      <c r="H25" s="2"/>
    </row>
    <row r="26" spans="1:8" ht="12.75">
      <c r="A26" s="5" t="s">
        <v>533</v>
      </c>
      <c r="B26" s="202" t="s">
        <v>546</v>
      </c>
      <c r="C26" s="31" t="s">
        <v>22</v>
      </c>
      <c r="D26" s="2"/>
      <c r="E26" s="2"/>
      <c r="F26" s="2"/>
      <c r="G26" s="2"/>
      <c r="H26" s="2"/>
    </row>
    <row r="27" spans="1:8" ht="12.75">
      <c r="A27" s="5" t="s">
        <v>533</v>
      </c>
      <c r="B27" s="202" t="s">
        <v>547</v>
      </c>
      <c r="C27" s="31" t="s">
        <v>22</v>
      </c>
      <c r="D27" s="2"/>
      <c r="E27" s="2"/>
      <c r="F27" s="2"/>
      <c r="G27" s="2"/>
      <c r="H27" s="2"/>
    </row>
    <row r="28" spans="1:8" ht="12.75">
      <c r="A28" s="5" t="s">
        <v>533</v>
      </c>
      <c r="B28" s="202" t="s">
        <v>548</v>
      </c>
      <c r="C28" s="31" t="s">
        <v>22</v>
      </c>
      <c r="D28" s="2"/>
      <c r="E28" s="2"/>
      <c r="F28" s="2"/>
      <c r="G28" s="2"/>
      <c r="H28" s="2"/>
    </row>
    <row r="29" spans="1:8" ht="12.75">
      <c r="A29" s="5" t="s">
        <v>533</v>
      </c>
      <c r="B29" s="202" t="s">
        <v>549</v>
      </c>
      <c r="C29" s="31"/>
      <c r="D29" s="2"/>
      <c r="E29" s="2"/>
      <c r="F29" s="2"/>
      <c r="G29" s="2"/>
      <c r="H29" s="2"/>
    </row>
    <row r="30" spans="1:8" ht="12.75">
      <c r="A30" s="5" t="s">
        <v>533</v>
      </c>
      <c r="B30" s="202" t="s">
        <v>550</v>
      </c>
      <c r="C30" s="31" t="s">
        <v>22</v>
      </c>
      <c r="D30" s="2"/>
      <c r="E30" s="2"/>
      <c r="F30" s="2"/>
      <c r="G30" s="2"/>
      <c r="H30" s="2"/>
    </row>
    <row r="31" spans="1:8" ht="12.75">
      <c r="A31" s="5" t="s">
        <v>533</v>
      </c>
      <c r="B31" s="202" t="s">
        <v>551</v>
      </c>
      <c r="C31" s="31" t="s">
        <v>22</v>
      </c>
      <c r="D31" s="2"/>
      <c r="E31" s="2"/>
      <c r="F31" s="2"/>
      <c r="G31" s="2"/>
      <c r="H31" s="2"/>
    </row>
    <row r="32" spans="1:8" ht="12.75">
      <c r="A32" s="5" t="s">
        <v>533</v>
      </c>
      <c r="B32" s="202" t="s">
        <v>552</v>
      </c>
      <c r="C32" s="31" t="s">
        <v>22</v>
      </c>
      <c r="D32" s="2"/>
      <c r="E32" s="2"/>
      <c r="F32" s="2"/>
      <c r="G32" s="2"/>
      <c r="H32" s="2"/>
    </row>
    <row r="33" spans="1:8" ht="12.75">
      <c r="A33" s="3"/>
      <c r="B33" s="2"/>
      <c r="C33" s="2"/>
      <c r="D33" s="2"/>
      <c r="E33" s="2"/>
      <c r="F33" s="2"/>
      <c r="G33" s="2"/>
      <c r="H33" s="2"/>
    </row>
    <row r="34" spans="1:8" ht="12.75">
      <c r="A34" s="5" t="s">
        <v>553</v>
      </c>
      <c r="B34" s="225" t="s">
        <v>554</v>
      </c>
      <c r="C34" s="225"/>
      <c r="D34" s="225"/>
      <c r="E34" s="225"/>
      <c r="F34" s="225"/>
      <c r="G34" s="27"/>
      <c r="H34" s="2"/>
    </row>
    <row r="35" spans="1:8" s="313" customFormat="1" ht="25.5">
      <c r="A35" s="5" t="s">
        <v>553</v>
      </c>
      <c r="B35" s="314"/>
      <c r="C35" s="323" t="s">
        <v>555</v>
      </c>
      <c r="D35" s="324"/>
      <c r="E35" s="315" t="s">
        <v>556</v>
      </c>
      <c r="F35" s="323" t="s">
        <v>557</v>
      </c>
      <c r="G35" s="324"/>
      <c r="H35" s="316"/>
    </row>
    <row r="36" spans="1:8" ht="12.75">
      <c r="A36" s="5" t="s">
        <v>553</v>
      </c>
      <c r="B36" s="203" t="s">
        <v>558</v>
      </c>
      <c r="C36" s="325"/>
      <c r="D36" s="326"/>
      <c r="E36" s="317"/>
      <c r="F36" s="108"/>
      <c r="G36" s="110"/>
      <c r="H36" s="4"/>
    </row>
    <row r="37" spans="1:8" ht="12.75">
      <c r="A37" s="5" t="s">
        <v>553</v>
      </c>
      <c r="B37" s="203" t="s">
        <v>559</v>
      </c>
      <c r="C37" s="325"/>
      <c r="D37" s="326"/>
      <c r="E37" s="317"/>
      <c r="F37" s="108"/>
      <c r="G37" s="110"/>
      <c r="H37" s="4"/>
    </row>
    <row r="38" spans="1:8" ht="12.75">
      <c r="A38" s="5" t="s">
        <v>553</v>
      </c>
      <c r="B38" s="203" t="s">
        <v>560</v>
      </c>
      <c r="C38" s="325"/>
      <c r="D38" s="326"/>
      <c r="E38" s="317"/>
      <c r="F38" s="108"/>
      <c r="G38" s="110"/>
      <c r="H38" s="4"/>
    </row>
    <row r="39" spans="1:8" ht="12.75">
      <c r="A39" s="3"/>
      <c r="B39" s="2"/>
      <c r="C39" s="2"/>
      <c r="D39" s="2"/>
      <c r="E39" s="2"/>
      <c r="F39" s="2"/>
      <c r="G39" s="2"/>
      <c r="H39" s="2"/>
    </row>
    <row r="40" spans="1:8" ht="26.25" customHeight="1">
      <c r="A40" s="5" t="s">
        <v>561</v>
      </c>
      <c r="B40" s="218" t="s">
        <v>562</v>
      </c>
      <c r="C40" s="218"/>
      <c r="D40" s="218"/>
      <c r="E40" s="218"/>
      <c r="F40" s="218"/>
      <c r="G40" s="2"/>
      <c r="H40" s="2"/>
    </row>
    <row r="41" spans="1:8" ht="12.75">
      <c r="A41" s="5" t="s">
        <v>561</v>
      </c>
      <c r="B41" s="312" t="s">
        <v>563</v>
      </c>
      <c r="C41" s="29" t="s">
        <v>22</v>
      </c>
      <c r="D41" s="2"/>
      <c r="E41" s="2"/>
      <c r="F41" s="2"/>
      <c r="G41" s="2"/>
      <c r="H41" s="2"/>
    </row>
    <row r="42" spans="1:8" ht="12.75">
      <c r="A42" s="5" t="s">
        <v>561</v>
      </c>
      <c r="B42" s="202" t="s">
        <v>564</v>
      </c>
      <c r="C42" s="31" t="s">
        <v>22</v>
      </c>
      <c r="D42" s="2"/>
      <c r="E42" s="2"/>
      <c r="F42" s="2"/>
      <c r="G42" s="2"/>
      <c r="H42" s="2"/>
    </row>
    <row r="43" spans="1:8" ht="12.75">
      <c r="A43" s="5" t="s">
        <v>561</v>
      </c>
      <c r="B43" s="202" t="s">
        <v>565</v>
      </c>
      <c r="C43" s="31" t="s">
        <v>22</v>
      </c>
      <c r="D43" s="2"/>
      <c r="E43" s="2"/>
      <c r="F43" s="2"/>
      <c r="G43" s="2"/>
      <c r="H43" s="2"/>
    </row>
    <row r="44" spans="1:8" ht="25.5">
      <c r="A44" s="5" t="s">
        <v>561</v>
      </c>
      <c r="B44" s="202" t="s">
        <v>566</v>
      </c>
      <c r="C44" s="31" t="s">
        <v>22</v>
      </c>
      <c r="D44" s="2"/>
      <c r="E44" s="2"/>
      <c r="F44" s="2"/>
      <c r="G44" s="2"/>
      <c r="H44" s="2"/>
    </row>
    <row r="45" spans="1:8" ht="12.75">
      <c r="A45" s="5" t="s">
        <v>561</v>
      </c>
      <c r="B45" s="202" t="s">
        <v>567</v>
      </c>
      <c r="C45" s="31" t="s">
        <v>22</v>
      </c>
      <c r="D45" s="2"/>
      <c r="E45" s="2"/>
      <c r="F45" s="2"/>
      <c r="G45" s="2"/>
      <c r="H45" s="2"/>
    </row>
    <row r="46" spans="1:8" ht="27.75" customHeight="1">
      <c r="A46" s="5" t="s">
        <v>561</v>
      </c>
      <c r="B46" s="202" t="s">
        <v>568</v>
      </c>
      <c r="C46" s="31" t="s">
        <v>22</v>
      </c>
      <c r="D46" s="2"/>
      <c r="E46" s="2"/>
      <c r="F46" s="2"/>
      <c r="G46" s="2"/>
      <c r="H46" s="2"/>
    </row>
    <row r="47" spans="1:8" ht="24.75" customHeight="1">
      <c r="A47" s="5" t="s">
        <v>561</v>
      </c>
      <c r="B47" s="202" t="s">
        <v>569</v>
      </c>
      <c r="C47" s="31" t="s">
        <v>22</v>
      </c>
      <c r="D47" s="2"/>
      <c r="E47" s="2"/>
      <c r="F47" s="2"/>
      <c r="G47" s="2"/>
      <c r="H47" s="2"/>
    </row>
    <row r="48" spans="1:8" ht="12.75">
      <c r="A48" s="5" t="s">
        <v>561</v>
      </c>
      <c r="B48" s="202" t="s">
        <v>570</v>
      </c>
      <c r="C48" s="31" t="s">
        <v>22</v>
      </c>
      <c r="D48" s="2"/>
      <c r="E48" s="2"/>
      <c r="F48" s="2"/>
      <c r="G48" s="2"/>
      <c r="H48" s="2"/>
    </row>
    <row r="49" spans="1:8" ht="12.75">
      <c r="A49" s="5" t="s">
        <v>561</v>
      </c>
      <c r="B49" s="202" t="s">
        <v>571</v>
      </c>
      <c r="C49" s="31" t="s">
        <v>22</v>
      </c>
      <c r="D49" s="2"/>
      <c r="E49" s="2"/>
      <c r="F49" s="2"/>
      <c r="G49" s="2"/>
      <c r="H49" s="2"/>
    </row>
    <row r="50" spans="1:8" ht="15.75" customHeight="1">
      <c r="A50" s="5" t="s">
        <v>561</v>
      </c>
      <c r="B50" s="318" t="s">
        <v>572</v>
      </c>
      <c r="C50" s="319"/>
      <c r="D50" s="119"/>
      <c r="E50" s="2"/>
      <c r="F50" s="2"/>
      <c r="G50" s="2"/>
      <c r="H50" s="2"/>
    </row>
    <row r="51" spans="1:8" ht="12.75">
      <c r="A51" s="5"/>
      <c r="B51" s="327"/>
      <c r="C51" s="328"/>
      <c r="D51" s="2"/>
      <c r="E51" s="2"/>
      <c r="F51" s="2"/>
      <c r="G51" s="2"/>
      <c r="H51" s="2"/>
    </row>
  </sheetData>
  <sheetProtection/>
  <mergeCells count="23">
    <mergeCell ref="C38:D38"/>
    <mergeCell ref="F38:G38"/>
    <mergeCell ref="B40:F40"/>
    <mergeCell ref="B51:C51"/>
    <mergeCell ref="B34:F34"/>
    <mergeCell ref="C35:D35"/>
    <mergeCell ref="F35:G35"/>
    <mergeCell ref="C36:D36"/>
    <mergeCell ref="F36:G36"/>
    <mergeCell ref="C37:D37"/>
    <mergeCell ref="F37:G37"/>
    <mergeCell ref="B8:D8"/>
    <mergeCell ref="B9:D9"/>
    <mergeCell ref="B10:D10"/>
    <mergeCell ref="B11:D11"/>
    <mergeCell ref="B12:D12"/>
    <mergeCell ref="B14:F14"/>
    <mergeCell ref="A1:F1"/>
    <mergeCell ref="B3:F3"/>
    <mergeCell ref="B4:D4"/>
    <mergeCell ref="B5:D5"/>
    <mergeCell ref="B6:D6"/>
    <mergeCell ref="B7:D7"/>
  </mergeCells>
  <printOptions/>
  <pageMargins left="0.75" right="0.75" top="0.34" bottom="0.17" header="0.17" footer="0.17"/>
  <pageSetup horizontalDpi="600" verticalDpi="600" orientation="portrait"/>
  <headerFooter>
    <oddHeader>&amp;CCommon Data Set 2004-05</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1"/>
  <sheetViews>
    <sheetView zoomScalePageLayoutView="0" workbookViewId="0" topLeftCell="A1">
      <selection activeCell="A1" sqref="A1:E1"/>
    </sheetView>
  </sheetViews>
  <sheetFormatPr defaultColWidth="9.140625" defaultRowHeight="12.75"/>
  <cols>
    <col min="1" max="1" width="3.8515625" style="1" customWidth="1"/>
    <col min="2" max="2" width="29.28125" style="0" customWidth="1"/>
    <col min="3" max="5" width="18.7109375" style="0" customWidth="1"/>
  </cols>
  <sheetData>
    <row r="1" spans="1:5" ht="18">
      <c r="A1" s="38" t="s">
        <v>573</v>
      </c>
      <c r="B1" s="38"/>
      <c r="C1" s="38"/>
      <c r="D1" s="38"/>
      <c r="E1" s="38"/>
    </row>
    <row r="2" spans="1:5" ht="12.75">
      <c r="A2" s="3"/>
      <c r="B2" s="2"/>
      <c r="C2" s="2"/>
      <c r="D2" s="2"/>
      <c r="E2" s="2"/>
    </row>
    <row r="3" spans="1:5" ht="27.75" customHeight="1">
      <c r="A3" s="3"/>
      <c r="B3" s="218" t="s">
        <v>574</v>
      </c>
      <c r="C3" s="218"/>
      <c r="D3" s="218"/>
      <c r="E3" s="218"/>
    </row>
    <row r="4" spans="1:5" s="27" customFormat="1" ht="12.75">
      <c r="A4" s="77"/>
      <c r="B4" s="82"/>
      <c r="C4" s="82"/>
      <c r="D4" s="82"/>
      <c r="E4" s="82"/>
    </row>
    <row r="5" spans="1:5" s="27" customFormat="1" ht="38.25" customHeight="1">
      <c r="A5" s="329" t="s">
        <v>22</v>
      </c>
      <c r="B5" s="344" t="s">
        <v>575</v>
      </c>
      <c r="C5" s="259"/>
      <c r="D5" s="259"/>
      <c r="E5" s="259"/>
    </row>
    <row r="6" spans="1:5" s="27" customFormat="1" ht="12.75">
      <c r="A6" s="77"/>
      <c r="B6" s="330">
        <v>38412</v>
      </c>
      <c r="C6" s="82"/>
      <c r="D6" s="82"/>
      <c r="E6" s="331"/>
    </row>
    <row r="7" spans="1:5" ht="12.75">
      <c r="A7" s="5"/>
      <c r="B7" s="5"/>
      <c r="C7" s="5"/>
      <c r="D7" s="5"/>
      <c r="E7" s="5"/>
    </row>
    <row r="8" spans="1:5" ht="117" customHeight="1">
      <c r="A8" s="5" t="s">
        <v>576</v>
      </c>
      <c r="B8" s="257" t="s">
        <v>577</v>
      </c>
      <c r="C8" s="257"/>
      <c r="D8" s="257"/>
      <c r="E8" s="257"/>
    </row>
    <row r="9" spans="1:5" ht="12.75">
      <c r="A9" s="5"/>
      <c r="B9" s="2"/>
      <c r="C9" s="205"/>
      <c r="D9" s="5"/>
      <c r="E9" s="5"/>
    </row>
    <row r="10" spans="1:5" ht="12.75">
      <c r="A10" s="5" t="s">
        <v>576</v>
      </c>
      <c r="B10" s="332"/>
      <c r="C10" s="333" t="s">
        <v>578</v>
      </c>
      <c r="D10" s="333" t="s">
        <v>85</v>
      </c>
      <c r="E10" s="2"/>
    </row>
    <row r="11" spans="1:5" ht="25.5">
      <c r="A11" s="5" t="s">
        <v>576</v>
      </c>
      <c r="B11" s="212" t="s">
        <v>579</v>
      </c>
      <c r="C11" s="334">
        <v>24012</v>
      </c>
      <c r="D11" s="334">
        <v>24012</v>
      </c>
      <c r="E11" s="2"/>
    </row>
    <row r="12" spans="1:5" ht="38.25">
      <c r="A12" s="5" t="s">
        <v>576</v>
      </c>
      <c r="B12" s="212" t="s">
        <v>580</v>
      </c>
      <c r="C12" s="334"/>
      <c r="D12" s="334"/>
      <c r="E12" s="2"/>
    </row>
    <row r="13" spans="1:5" ht="25.5">
      <c r="A13" s="5" t="s">
        <v>576</v>
      </c>
      <c r="B13" s="212" t="s">
        <v>581</v>
      </c>
      <c r="C13" s="334"/>
      <c r="D13" s="334"/>
      <c r="E13" s="2"/>
    </row>
    <row r="14" spans="1:5" ht="25.5">
      <c r="A14" s="5" t="s">
        <v>576</v>
      </c>
      <c r="B14" s="212" t="s">
        <v>582</v>
      </c>
      <c r="C14" s="334"/>
      <c r="D14" s="334"/>
      <c r="E14" s="2"/>
    </row>
    <row r="15" spans="1:5" ht="25.5">
      <c r="A15" s="5" t="s">
        <v>576</v>
      </c>
      <c r="B15" s="202" t="s">
        <v>583</v>
      </c>
      <c r="C15" s="334">
        <v>24012</v>
      </c>
      <c r="D15" s="334">
        <v>24012</v>
      </c>
      <c r="E15" s="2"/>
    </row>
    <row r="16" spans="1:5" ht="12.75">
      <c r="A16" s="5"/>
      <c r="B16" s="335"/>
      <c r="C16" s="336"/>
      <c r="D16" s="337"/>
      <c r="E16" s="2"/>
    </row>
    <row r="17" spans="1:5" ht="12.75">
      <c r="A17" s="5" t="s">
        <v>576</v>
      </c>
      <c r="B17" s="202" t="s">
        <v>584</v>
      </c>
      <c r="C17" s="334">
        <v>284</v>
      </c>
      <c r="D17" s="334">
        <v>284</v>
      </c>
      <c r="E17" s="2"/>
    </row>
    <row r="18" spans="1:5" ht="12.75">
      <c r="A18" s="5"/>
      <c r="B18" s="335"/>
      <c r="C18" s="336"/>
      <c r="D18" s="337"/>
      <c r="E18" s="2"/>
    </row>
    <row r="19" spans="1:5" ht="25.5">
      <c r="A19" s="5" t="s">
        <v>576</v>
      </c>
      <c r="B19" s="202" t="s">
        <v>585</v>
      </c>
      <c r="C19" s="334"/>
      <c r="D19" s="334"/>
      <c r="E19" s="2"/>
    </row>
    <row r="20" spans="1:5" ht="25.5">
      <c r="A20" s="5" t="s">
        <v>576</v>
      </c>
      <c r="B20" s="202" t="s">
        <v>586</v>
      </c>
      <c r="C20" s="334">
        <v>3388</v>
      </c>
      <c r="D20" s="334">
        <v>3388</v>
      </c>
      <c r="E20" s="2"/>
    </row>
    <row r="21" spans="1:5" ht="25.5">
      <c r="A21" s="5" t="s">
        <v>576</v>
      </c>
      <c r="B21" s="202" t="s">
        <v>587</v>
      </c>
      <c r="C21" s="334">
        <v>3540</v>
      </c>
      <c r="D21" s="334">
        <v>3540</v>
      </c>
      <c r="E21" s="2"/>
    </row>
    <row r="22" spans="1:5" ht="12.75">
      <c r="A22" s="3"/>
      <c r="B22" s="2"/>
      <c r="C22" s="2"/>
      <c r="D22" s="2"/>
      <c r="E22" s="2"/>
    </row>
    <row r="23" spans="1:5" ht="38.25" customHeight="1">
      <c r="A23" s="5" t="s">
        <v>576</v>
      </c>
      <c r="B23" s="112" t="s">
        <v>588</v>
      </c>
      <c r="C23" s="114"/>
      <c r="D23" s="338"/>
      <c r="E23" s="2"/>
    </row>
    <row r="24" spans="1:5" ht="12.75">
      <c r="A24" s="5"/>
      <c r="B24" s="4"/>
      <c r="C24" s="4"/>
      <c r="D24" s="339"/>
      <c r="E24" s="2"/>
    </row>
    <row r="25" spans="1:5" ht="12.75">
      <c r="A25" s="5" t="s">
        <v>576</v>
      </c>
      <c r="B25" s="345" t="s">
        <v>589</v>
      </c>
      <c r="C25" s="346"/>
      <c r="D25" s="346"/>
      <c r="E25" s="347"/>
    </row>
    <row r="26" spans="1:5" ht="12.75">
      <c r="A26" s="5"/>
      <c r="B26" s="348"/>
      <c r="C26" s="349"/>
      <c r="D26" s="349"/>
      <c r="E26" s="350"/>
    </row>
    <row r="27" spans="1:5" ht="12.75">
      <c r="A27" s="3"/>
      <c r="B27" s="2"/>
      <c r="C27" s="2"/>
      <c r="D27" s="2"/>
      <c r="E27" s="2"/>
    </row>
    <row r="28" spans="1:5" ht="12.75">
      <c r="A28" s="5" t="s">
        <v>590</v>
      </c>
      <c r="B28" s="226"/>
      <c r="C28" s="228"/>
      <c r="D28" s="124" t="s">
        <v>591</v>
      </c>
      <c r="E28" s="124" t="s">
        <v>592</v>
      </c>
    </row>
    <row r="29" spans="1:5" ht="25.5" customHeight="1">
      <c r="A29" s="5" t="s">
        <v>590</v>
      </c>
      <c r="B29" s="351" t="s">
        <v>593</v>
      </c>
      <c r="C29" s="352"/>
      <c r="D29" s="311">
        <v>12</v>
      </c>
      <c r="E29" s="311">
        <v>18</v>
      </c>
    </row>
    <row r="30" spans="1:5" ht="12.75">
      <c r="A30" s="3"/>
      <c r="B30" s="2"/>
      <c r="C30" s="2"/>
      <c r="D30" s="2"/>
      <c r="E30" s="2"/>
    </row>
    <row r="31" spans="1:5" ht="12.75">
      <c r="A31" s="5" t="s">
        <v>594</v>
      </c>
      <c r="B31" s="226"/>
      <c r="C31" s="228"/>
      <c r="D31" s="124" t="s">
        <v>20</v>
      </c>
      <c r="E31" s="124" t="s">
        <v>21</v>
      </c>
    </row>
    <row r="32" spans="1:5" ht="27.75" customHeight="1">
      <c r="A32" s="5" t="s">
        <v>594</v>
      </c>
      <c r="B32" s="351" t="s">
        <v>595</v>
      </c>
      <c r="C32" s="352"/>
      <c r="D32" s="31"/>
      <c r="E32" s="31" t="s">
        <v>22</v>
      </c>
    </row>
    <row r="33" spans="1:5" ht="12.75">
      <c r="A33" s="3"/>
      <c r="B33" s="2"/>
      <c r="C33" s="2"/>
      <c r="D33" s="2"/>
      <c r="E33" s="2"/>
    </row>
    <row r="34" spans="1:5" ht="12.75">
      <c r="A34" s="5" t="s">
        <v>596</v>
      </c>
      <c r="B34" s="345" t="s">
        <v>597</v>
      </c>
      <c r="C34" s="346"/>
      <c r="D34" s="346"/>
      <c r="E34" s="347"/>
    </row>
    <row r="35" spans="1:5" ht="12.75">
      <c r="A35" s="5"/>
      <c r="B35" s="348"/>
      <c r="C35" s="349"/>
      <c r="D35" s="349"/>
      <c r="E35" s="350"/>
    </row>
    <row r="36" spans="1:5" ht="12.75">
      <c r="A36" s="3"/>
      <c r="B36" s="353"/>
      <c r="C36" s="353"/>
      <c r="D36" s="353"/>
      <c r="E36" s="353"/>
    </row>
    <row r="37" spans="1:5" ht="12.75">
      <c r="A37" s="5" t="s">
        <v>598</v>
      </c>
      <c r="B37" s="291" t="s">
        <v>599</v>
      </c>
      <c r="C37" s="291"/>
      <c r="D37" s="291"/>
      <c r="E37" s="291"/>
    </row>
    <row r="38" spans="1:5" ht="25.5">
      <c r="A38" s="5" t="s">
        <v>598</v>
      </c>
      <c r="B38" s="50"/>
      <c r="C38" s="340" t="s">
        <v>600</v>
      </c>
      <c r="D38" s="340" t="s">
        <v>601</v>
      </c>
      <c r="E38" s="340" t="s">
        <v>602</v>
      </c>
    </row>
    <row r="39" spans="1:5" ht="12.75">
      <c r="A39" s="5" t="s">
        <v>598</v>
      </c>
      <c r="B39" s="24" t="s">
        <v>603</v>
      </c>
      <c r="C39" s="341">
        <v>700</v>
      </c>
      <c r="D39" s="341">
        <v>700</v>
      </c>
      <c r="E39" s="341">
        <v>700</v>
      </c>
    </row>
    <row r="40" spans="1:5" ht="12.75">
      <c r="A40" s="5" t="s">
        <v>598</v>
      </c>
      <c r="B40" s="24" t="s">
        <v>604</v>
      </c>
      <c r="C40" s="342"/>
      <c r="D40" s="342"/>
      <c r="E40" s="341">
        <v>3196</v>
      </c>
    </row>
    <row r="41" spans="1:5" ht="12.75">
      <c r="A41" s="5" t="s">
        <v>598</v>
      </c>
      <c r="B41" s="24" t="s">
        <v>605</v>
      </c>
      <c r="C41" s="342"/>
      <c r="D41" s="341">
        <v>1000</v>
      </c>
      <c r="E41" s="341">
        <v>3340</v>
      </c>
    </row>
    <row r="42" spans="1:5" ht="12.75">
      <c r="A42" s="5" t="s">
        <v>598</v>
      </c>
      <c r="B42" s="24" t="s">
        <v>606</v>
      </c>
      <c r="C42" s="341">
        <v>350</v>
      </c>
      <c r="D42" s="341">
        <v>350</v>
      </c>
      <c r="E42" s="341">
        <v>350</v>
      </c>
    </row>
    <row r="43" spans="1:5" ht="12.75">
      <c r="A43" s="5" t="s">
        <v>598</v>
      </c>
      <c r="B43" s="24" t="s">
        <v>607</v>
      </c>
      <c r="C43" s="341">
        <v>350</v>
      </c>
      <c r="D43" s="341">
        <v>350</v>
      </c>
      <c r="E43" s="341">
        <v>350</v>
      </c>
    </row>
    <row r="44" spans="1:5" ht="12.75">
      <c r="A44" s="3"/>
      <c r="B44" s="2"/>
      <c r="C44" s="2"/>
      <c r="D44" s="2"/>
      <c r="E44" s="2"/>
    </row>
    <row r="45" spans="1:5" ht="12.75">
      <c r="A45" s="3"/>
      <c r="B45" s="2"/>
      <c r="C45" s="2"/>
      <c r="D45" s="2"/>
      <c r="E45" s="2"/>
    </row>
    <row r="46" spans="1:5" ht="12.75">
      <c r="A46" s="5" t="s">
        <v>608</v>
      </c>
      <c r="B46" s="291" t="s">
        <v>609</v>
      </c>
      <c r="C46" s="291"/>
      <c r="D46" s="2"/>
      <c r="E46" s="2"/>
    </row>
    <row r="47" spans="1:5" ht="25.5">
      <c r="A47" s="5" t="s">
        <v>608</v>
      </c>
      <c r="B47" s="212" t="s">
        <v>610</v>
      </c>
      <c r="C47" s="343">
        <v>1020</v>
      </c>
      <c r="D47" s="2"/>
      <c r="E47" s="2"/>
    </row>
    <row r="48" spans="1:5" ht="25.5">
      <c r="A48" s="5" t="s">
        <v>608</v>
      </c>
      <c r="B48" s="212" t="s">
        <v>611</v>
      </c>
      <c r="C48" s="343"/>
      <c r="D48" s="2"/>
      <c r="E48" s="2"/>
    </row>
    <row r="49" spans="1:5" ht="25.5">
      <c r="A49" s="5" t="s">
        <v>608</v>
      </c>
      <c r="B49" s="212" t="s">
        <v>581</v>
      </c>
      <c r="C49" s="343"/>
      <c r="D49" s="2"/>
      <c r="E49" s="2"/>
    </row>
    <row r="50" spans="1:5" ht="25.5">
      <c r="A50" s="5" t="s">
        <v>608</v>
      </c>
      <c r="B50" s="212" t="s">
        <v>612</v>
      </c>
      <c r="C50" s="343"/>
      <c r="D50" s="2"/>
      <c r="E50" s="2"/>
    </row>
    <row r="51" spans="1:5" ht="25.5">
      <c r="A51" s="5" t="s">
        <v>608</v>
      </c>
      <c r="B51" s="212" t="s">
        <v>613</v>
      </c>
      <c r="C51" s="343">
        <v>1020</v>
      </c>
      <c r="D51" s="2"/>
      <c r="E51" s="2"/>
    </row>
  </sheetData>
  <sheetProtection/>
  <mergeCells count="14">
    <mergeCell ref="B37:E37"/>
    <mergeCell ref="B46:C46"/>
    <mergeCell ref="B28:C28"/>
    <mergeCell ref="B29:C29"/>
    <mergeCell ref="B31:C31"/>
    <mergeCell ref="B32:C32"/>
    <mergeCell ref="B34:E35"/>
    <mergeCell ref="B36:E36"/>
    <mergeCell ref="A1:E1"/>
    <mergeCell ref="B3:E3"/>
    <mergeCell ref="B5:E5"/>
    <mergeCell ref="B8:E8"/>
    <mergeCell ref="B23:C23"/>
    <mergeCell ref="B25:E26"/>
  </mergeCells>
  <printOptions/>
  <pageMargins left="0.75" right="0.75" top="1" bottom="1" header="0.5" footer="0.5"/>
  <pageSetup horizontalDpi="600" verticalDpi="600" orientation="portrait"/>
  <headerFooter>
    <oddHeader>&amp;CCommon Data Set 2004-05</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2"/>
  <sheetViews>
    <sheetView zoomScalePageLayoutView="0" workbookViewId="0" topLeftCell="A1">
      <selection activeCell="A1" sqref="A1:F1"/>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8" t="s">
        <v>614</v>
      </c>
      <c r="B1" s="38"/>
      <c r="C1" s="38"/>
      <c r="D1" s="38"/>
      <c r="E1" s="38"/>
      <c r="F1" s="38"/>
    </row>
    <row r="2" spans="1:6" ht="12.75">
      <c r="A2" s="3"/>
      <c r="B2" s="2"/>
      <c r="C2" s="2"/>
      <c r="D2" s="2"/>
      <c r="E2" s="2"/>
      <c r="F2" s="2"/>
    </row>
    <row r="3" spans="1:6" ht="15.75">
      <c r="A3" s="3"/>
      <c r="B3" s="288" t="s">
        <v>615</v>
      </c>
      <c r="C3" s="288"/>
      <c r="D3" s="288"/>
      <c r="E3" s="2"/>
      <c r="F3" s="2"/>
    </row>
    <row r="4" spans="1:6" ht="116.25" customHeight="1">
      <c r="A4" s="5"/>
      <c r="B4" s="256" t="s">
        <v>616</v>
      </c>
      <c r="C4" s="256"/>
      <c r="D4" s="256"/>
      <c r="E4" s="256"/>
      <c r="F4" s="256"/>
    </row>
    <row r="5" spans="1:6" ht="12.75">
      <c r="A5" s="5"/>
      <c r="B5" s="125"/>
      <c r="C5" s="4"/>
      <c r="D5" s="4"/>
      <c r="E5" s="4"/>
      <c r="F5" s="4"/>
    </row>
    <row r="6" spans="1:6" ht="25.5">
      <c r="A6" s="5" t="s">
        <v>617</v>
      </c>
      <c r="B6" s="393"/>
      <c r="C6" s="394"/>
      <c r="D6" s="395"/>
      <c r="E6" s="354" t="s">
        <v>618</v>
      </c>
      <c r="F6" s="355" t="s">
        <v>619</v>
      </c>
    </row>
    <row r="7" spans="1:6" ht="27" customHeight="1">
      <c r="A7" s="5" t="s">
        <v>617</v>
      </c>
      <c r="B7" s="229" t="s">
        <v>620</v>
      </c>
      <c r="C7" s="240"/>
      <c r="D7" s="230"/>
      <c r="E7" s="356" t="s">
        <v>22</v>
      </c>
      <c r="F7" s="356"/>
    </row>
    <row r="8" spans="1:6" ht="12.75">
      <c r="A8" s="5"/>
      <c r="B8" s="125"/>
      <c r="C8" s="4"/>
      <c r="D8" s="4"/>
      <c r="E8" s="357"/>
      <c r="F8" s="357"/>
    </row>
    <row r="9" spans="1:6" ht="12.75">
      <c r="A9" s="5" t="s">
        <v>621</v>
      </c>
      <c r="B9" s="259" t="s">
        <v>622</v>
      </c>
      <c r="C9" s="259"/>
      <c r="D9" s="259"/>
      <c r="E9" s="259"/>
      <c r="F9" s="259"/>
    </row>
    <row r="10" spans="1:6" ht="12.75">
      <c r="A10" s="5" t="s">
        <v>621</v>
      </c>
      <c r="B10" s="396" t="s">
        <v>623</v>
      </c>
      <c r="C10" s="397"/>
      <c r="D10" s="29" t="s">
        <v>22</v>
      </c>
      <c r="E10" s="2"/>
      <c r="F10" s="2"/>
    </row>
    <row r="11" spans="1:6" ht="12.75">
      <c r="A11" s="5" t="s">
        <v>621</v>
      </c>
      <c r="B11" s="260" t="s">
        <v>624</v>
      </c>
      <c r="C11" s="262"/>
      <c r="D11" s="31"/>
      <c r="E11" s="2"/>
      <c r="F11" s="2"/>
    </row>
    <row r="12" spans="1:6" ht="12.75">
      <c r="A12" s="5" t="s">
        <v>621</v>
      </c>
      <c r="B12" s="260" t="s">
        <v>625</v>
      </c>
      <c r="C12" s="262"/>
      <c r="D12" s="31"/>
      <c r="E12" s="2"/>
      <c r="F12" s="2"/>
    </row>
    <row r="13" spans="1:6" ht="12.75">
      <c r="A13" s="3"/>
      <c r="B13" s="2"/>
      <c r="C13" s="2"/>
      <c r="D13" s="2"/>
      <c r="E13" s="2"/>
      <c r="F13" s="2"/>
    </row>
    <row r="14" spans="1:6" ht="59.25">
      <c r="A14" s="5" t="s">
        <v>617</v>
      </c>
      <c r="B14" s="320"/>
      <c r="C14" s="321"/>
      <c r="D14" s="322"/>
      <c r="E14" s="134" t="s">
        <v>626</v>
      </c>
      <c r="F14" s="134" t="s">
        <v>627</v>
      </c>
    </row>
    <row r="15" spans="1:6" ht="15">
      <c r="A15" s="5" t="s">
        <v>617</v>
      </c>
      <c r="B15" s="398" t="s">
        <v>628</v>
      </c>
      <c r="C15" s="399"/>
      <c r="D15" s="399"/>
      <c r="E15" s="399"/>
      <c r="F15" s="400"/>
    </row>
    <row r="16" spans="1:6" ht="12.75">
      <c r="A16" s="5" t="s">
        <v>617</v>
      </c>
      <c r="B16" s="112" t="s">
        <v>629</v>
      </c>
      <c r="C16" s="113"/>
      <c r="D16" s="114"/>
      <c r="E16" s="358">
        <v>1035005</v>
      </c>
      <c r="F16" s="358">
        <v>15000</v>
      </c>
    </row>
    <row r="17" spans="1:6" ht="26.25" customHeight="1">
      <c r="A17" s="5" t="s">
        <v>617</v>
      </c>
      <c r="B17" s="112" t="s">
        <v>630</v>
      </c>
      <c r="C17" s="113"/>
      <c r="D17" s="114"/>
      <c r="E17" s="358">
        <v>2246017</v>
      </c>
      <c r="F17" s="358">
        <v>344000</v>
      </c>
    </row>
    <row r="18" spans="1:6" ht="40.5" customHeight="1">
      <c r="A18" s="5" t="s">
        <v>617</v>
      </c>
      <c r="B18" s="112" t="s">
        <v>631</v>
      </c>
      <c r="C18" s="113"/>
      <c r="D18" s="114"/>
      <c r="E18" s="358">
        <v>14999657</v>
      </c>
      <c r="F18" s="358">
        <v>6674447</v>
      </c>
    </row>
    <row r="19" spans="1:6" ht="27.75" customHeight="1">
      <c r="A19" s="5" t="s">
        <v>617</v>
      </c>
      <c r="B19" s="112" t="s">
        <v>632</v>
      </c>
      <c r="C19" s="113"/>
      <c r="D19" s="114"/>
      <c r="E19" s="358">
        <v>604674</v>
      </c>
      <c r="F19" s="358">
        <v>191394</v>
      </c>
    </row>
    <row r="20" spans="1:6" ht="12.75">
      <c r="A20" s="5" t="s">
        <v>617</v>
      </c>
      <c r="B20" s="401" t="s">
        <v>633</v>
      </c>
      <c r="C20" s="402"/>
      <c r="D20" s="403"/>
      <c r="E20" s="359">
        <f>SUM(E16:E19)</f>
        <v>18885353</v>
      </c>
      <c r="F20" s="359">
        <f>SUM(F16:F19)</f>
        <v>7224841</v>
      </c>
    </row>
    <row r="21" spans="1:6" ht="15">
      <c r="A21" s="5" t="s">
        <v>617</v>
      </c>
      <c r="B21" s="398" t="s">
        <v>634</v>
      </c>
      <c r="C21" s="399"/>
      <c r="D21" s="399"/>
      <c r="E21" s="399"/>
      <c r="F21" s="400"/>
    </row>
    <row r="22" spans="1:6" ht="12.75">
      <c r="A22" s="5" t="s">
        <v>617</v>
      </c>
      <c r="B22" s="112" t="s">
        <v>635</v>
      </c>
      <c r="C22" s="113"/>
      <c r="D22" s="114"/>
      <c r="E22" s="360">
        <v>3957733</v>
      </c>
      <c r="F22" s="360">
        <v>3825914</v>
      </c>
    </row>
    <row r="23" spans="1:6" ht="12.75">
      <c r="A23" s="5" t="s">
        <v>617</v>
      </c>
      <c r="B23" s="112" t="s">
        <v>636</v>
      </c>
      <c r="C23" s="113"/>
      <c r="D23" s="114"/>
      <c r="E23" s="360">
        <v>685606</v>
      </c>
      <c r="F23" s="361"/>
    </row>
    <row r="24" spans="1:6" ht="25.5" customHeight="1">
      <c r="A24" s="5" t="s">
        <v>617</v>
      </c>
      <c r="B24" s="112" t="s">
        <v>637</v>
      </c>
      <c r="C24" s="113"/>
      <c r="D24" s="114"/>
      <c r="E24" s="360">
        <v>0</v>
      </c>
      <c r="F24" s="360">
        <v>0</v>
      </c>
    </row>
    <row r="25" spans="1:6" ht="12.75">
      <c r="A25" s="5" t="s">
        <v>617</v>
      </c>
      <c r="B25" s="401" t="s">
        <v>638</v>
      </c>
      <c r="C25" s="402"/>
      <c r="D25" s="403"/>
      <c r="E25" s="359">
        <f>SUM(E22:E24)</f>
        <v>4643339</v>
      </c>
      <c r="F25" s="359">
        <f>SUM(F22,F24)</f>
        <v>3825914</v>
      </c>
    </row>
    <row r="26" spans="1:6" ht="15">
      <c r="A26" s="5" t="s">
        <v>617</v>
      </c>
      <c r="B26" s="398" t="s">
        <v>639</v>
      </c>
      <c r="C26" s="399"/>
      <c r="D26" s="399"/>
      <c r="E26" s="399"/>
      <c r="F26" s="400"/>
    </row>
    <row r="27" spans="1:6" ht="12.75">
      <c r="A27" s="5" t="s">
        <v>617</v>
      </c>
      <c r="B27" s="108" t="s">
        <v>640</v>
      </c>
      <c r="C27" s="109"/>
      <c r="D27" s="110"/>
      <c r="E27" s="360"/>
      <c r="F27" s="360">
        <v>1709746</v>
      </c>
    </row>
    <row r="28" spans="1:6" ht="38.25" customHeight="1">
      <c r="A28" s="5" t="s">
        <v>617</v>
      </c>
      <c r="B28" s="108" t="s">
        <v>641</v>
      </c>
      <c r="C28" s="109"/>
      <c r="D28" s="110"/>
      <c r="E28" s="360">
        <v>366624</v>
      </c>
      <c r="F28" s="360">
        <v>157322</v>
      </c>
    </row>
    <row r="29" spans="1:6" ht="12.75">
      <c r="A29" s="5" t="s">
        <v>617</v>
      </c>
      <c r="B29" s="108" t="s">
        <v>642</v>
      </c>
      <c r="C29" s="109"/>
      <c r="D29" s="110"/>
      <c r="E29" s="360">
        <v>0</v>
      </c>
      <c r="F29" s="360">
        <v>0</v>
      </c>
    </row>
    <row r="30" spans="1:6" ht="12.75">
      <c r="A30" s="3"/>
      <c r="B30" s="2"/>
      <c r="C30" s="2"/>
      <c r="D30" s="2"/>
      <c r="E30" s="2"/>
      <c r="F30" s="2"/>
    </row>
    <row r="31" spans="1:6" ht="63.75" customHeight="1">
      <c r="A31" s="5" t="s">
        <v>643</v>
      </c>
      <c r="B31" s="225" t="s">
        <v>644</v>
      </c>
      <c r="C31" s="225"/>
      <c r="D31" s="225"/>
      <c r="E31" s="225"/>
      <c r="F31" s="225"/>
    </row>
    <row r="32" spans="1:6" ht="36">
      <c r="A32" s="5" t="s">
        <v>643</v>
      </c>
      <c r="B32" s="362"/>
      <c r="C32" s="363"/>
      <c r="D32" s="364" t="s">
        <v>645</v>
      </c>
      <c r="E32" s="364" t="s">
        <v>646</v>
      </c>
      <c r="F32" s="364" t="s">
        <v>647</v>
      </c>
    </row>
    <row r="33" spans="1:6" ht="36">
      <c r="A33" s="5" t="s">
        <v>643</v>
      </c>
      <c r="B33" s="365" t="s">
        <v>648</v>
      </c>
      <c r="C33" s="366" t="s">
        <v>649</v>
      </c>
      <c r="D33" s="367">
        <v>559</v>
      </c>
      <c r="E33" s="367">
        <v>1854</v>
      </c>
      <c r="F33" s="367">
        <v>0</v>
      </c>
    </row>
    <row r="34" spans="1:6" ht="24.75" customHeight="1">
      <c r="A34" s="5" t="s">
        <v>643</v>
      </c>
      <c r="B34" s="365" t="s">
        <v>650</v>
      </c>
      <c r="C34" s="366" t="s">
        <v>651</v>
      </c>
      <c r="D34" s="367">
        <v>442</v>
      </c>
      <c r="E34" s="367">
        <v>1338</v>
      </c>
      <c r="F34" s="367">
        <v>0</v>
      </c>
    </row>
    <row r="35" spans="1:6" ht="24">
      <c r="A35" s="5" t="s">
        <v>643</v>
      </c>
      <c r="B35" s="365" t="s">
        <v>652</v>
      </c>
      <c r="C35" s="366" t="s">
        <v>653</v>
      </c>
      <c r="D35" s="367">
        <v>355</v>
      </c>
      <c r="E35" s="367">
        <v>1166</v>
      </c>
      <c r="F35" s="367">
        <v>0</v>
      </c>
    </row>
    <row r="36" spans="1:6" ht="24">
      <c r="A36" s="5" t="s">
        <v>643</v>
      </c>
      <c r="B36" s="365" t="s">
        <v>654</v>
      </c>
      <c r="C36" s="366" t="s">
        <v>655</v>
      </c>
      <c r="D36" s="367">
        <v>355</v>
      </c>
      <c r="E36" s="367">
        <v>1166</v>
      </c>
      <c r="F36" s="367">
        <v>0</v>
      </c>
    </row>
    <row r="37" spans="1:6" ht="24">
      <c r="A37" s="5" t="s">
        <v>643</v>
      </c>
      <c r="B37" s="365" t="s">
        <v>656</v>
      </c>
      <c r="C37" s="366" t="s">
        <v>657</v>
      </c>
      <c r="D37" s="367">
        <v>355</v>
      </c>
      <c r="E37" s="367">
        <v>1166</v>
      </c>
      <c r="F37" s="367">
        <v>0</v>
      </c>
    </row>
    <row r="38" spans="1:6" ht="24">
      <c r="A38" s="5" t="s">
        <v>643</v>
      </c>
      <c r="B38" s="365" t="s">
        <v>658</v>
      </c>
      <c r="C38" s="366" t="s">
        <v>659</v>
      </c>
      <c r="D38" s="367">
        <v>235</v>
      </c>
      <c r="E38" s="367">
        <v>903</v>
      </c>
      <c r="F38" s="367">
        <v>0</v>
      </c>
    </row>
    <row r="39" spans="1:6" ht="24">
      <c r="A39" s="5" t="s">
        <v>643</v>
      </c>
      <c r="B39" s="365" t="s">
        <v>660</v>
      </c>
      <c r="C39" s="366" t="s">
        <v>661</v>
      </c>
      <c r="D39" s="367">
        <v>346</v>
      </c>
      <c r="E39" s="367">
        <v>1057</v>
      </c>
      <c r="F39" s="367">
        <v>0</v>
      </c>
    </row>
    <row r="40" spans="1:6" ht="36">
      <c r="A40" s="5" t="s">
        <v>643</v>
      </c>
      <c r="B40" s="365" t="s">
        <v>662</v>
      </c>
      <c r="C40" s="366" t="s">
        <v>663</v>
      </c>
      <c r="D40" s="367">
        <v>258</v>
      </c>
      <c r="E40" s="367">
        <v>717</v>
      </c>
      <c r="F40" s="367">
        <v>0</v>
      </c>
    </row>
    <row r="41" spans="1:6" ht="72">
      <c r="A41" s="5" t="s">
        <v>643</v>
      </c>
      <c r="B41" s="365" t="s">
        <v>664</v>
      </c>
      <c r="C41" s="366" t="s">
        <v>665</v>
      </c>
      <c r="D41" s="368">
        <v>0.97</v>
      </c>
      <c r="E41" s="368">
        <v>0.95</v>
      </c>
      <c r="F41" s="368">
        <v>0</v>
      </c>
    </row>
    <row r="42" spans="1:6" ht="48">
      <c r="A42" s="5" t="s">
        <v>643</v>
      </c>
      <c r="B42" s="365" t="s">
        <v>666</v>
      </c>
      <c r="C42" s="366" t="s">
        <v>667</v>
      </c>
      <c r="D42" s="369">
        <v>19622</v>
      </c>
      <c r="E42" s="369">
        <v>19544</v>
      </c>
      <c r="F42" s="369">
        <v>0</v>
      </c>
    </row>
    <row r="43" spans="1:6" ht="24">
      <c r="A43" s="5" t="s">
        <v>643</v>
      </c>
      <c r="B43" s="370" t="s">
        <v>668</v>
      </c>
      <c r="C43" s="371" t="s">
        <v>669</v>
      </c>
      <c r="D43" s="369">
        <v>16890</v>
      </c>
      <c r="E43" s="369">
        <v>15512</v>
      </c>
      <c r="F43" s="369">
        <v>0</v>
      </c>
    </row>
    <row r="44" spans="1:6" ht="36.75" customHeight="1">
      <c r="A44" s="5" t="s">
        <v>643</v>
      </c>
      <c r="B44" s="365" t="s">
        <v>670</v>
      </c>
      <c r="C44" s="366" t="s">
        <v>671</v>
      </c>
      <c r="D44" s="369">
        <v>3934</v>
      </c>
      <c r="E44" s="369">
        <v>5142</v>
      </c>
      <c r="F44" s="369">
        <v>0</v>
      </c>
    </row>
    <row r="45" spans="1:6" ht="48">
      <c r="A45" s="5" t="s">
        <v>643</v>
      </c>
      <c r="B45" s="365" t="s">
        <v>672</v>
      </c>
      <c r="C45" s="366" t="s">
        <v>673</v>
      </c>
      <c r="D45" s="369">
        <v>3297</v>
      </c>
      <c r="E45" s="369">
        <v>4462</v>
      </c>
      <c r="F45" s="369">
        <v>0</v>
      </c>
    </row>
    <row r="46" spans="1:6" ht="12.75">
      <c r="A46" s="3"/>
      <c r="B46" s="2"/>
      <c r="C46" s="2"/>
      <c r="D46" s="2"/>
      <c r="E46" s="2"/>
      <c r="F46" s="2"/>
    </row>
    <row r="47" spans="1:6" ht="64.5" customHeight="1">
      <c r="A47" s="5" t="s">
        <v>674</v>
      </c>
      <c r="B47" s="225" t="s">
        <v>675</v>
      </c>
      <c r="C47" s="225"/>
      <c r="D47" s="225"/>
      <c r="E47" s="225"/>
      <c r="F47" s="225"/>
    </row>
    <row r="48" spans="1:6" ht="36">
      <c r="A48" s="5" t="s">
        <v>674</v>
      </c>
      <c r="B48" s="362"/>
      <c r="C48" s="363"/>
      <c r="D48" s="364" t="s">
        <v>645</v>
      </c>
      <c r="E48" s="364" t="s">
        <v>676</v>
      </c>
      <c r="F48" s="364" t="s">
        <v>677</v>
      </c>
    </row>
    <row r="49" spans="1:6" ht="49.5" customHeight="1">
      <c r="A49" s="5" t="s">
        <v>674</v>
      </c>
      <c r="B49" s="365" t="s">
        <v>678</v>
      </c>
      <c r="C49" s="366" t="s">
        <v>679</v>
      </c>
      <c r="D49" s="367">
        <v>190</v>
      </c>
      <c r="E49" s="367">
        <v>638</v>
      </c>
      <c r="F49" s="367">
        <v>0</v>
      </c>
    </row>
    <row r="50" spans="1:6" ht="36">
      <c r="A50" s="5" t="s">
        <v>674</v>
      </c>
      <c r="B50" s="365" t="s">
        <v>680</v>
      </c>
      <c r="C50" s="366" t="s">
        <v>681</v>
      </c>
      <c r="D50" s="372">
        <v>11474</v>
      </c>
      <c r="E50" s="372">
        <v>10462</v>
      </c>
      <c r="F50" s="372">
        <v>0</v>
      </c>
    </row>
    <row r="51" spans="1:6" ht="36">
      <c r="A51" s="5" t="s">
        <v>674</v>
      </c>
      <c r="B51" s="365" t="s">
        <v>682</v>
      </c>
      <c r="C51" s="366" t="s">
        <v>683</v>
      </c>
      <c r="D51" s="367">
        <v>0</v>
      </c>
      <c r="E51" s="367">
        <v>0</v>
      </c>
      <c r="F51" s="367">
        <v>0</v>
      </c>
    </row>
    <row r="52" spans="1:6" ht="36">
      <c r="A52" s="5" t="s">
        <v>674</v>
      </c>
      <c r="B52" s="365" t="s">
        <v>684</v>
      </c>
      <c r="C52" s="366" t="s">
        <v>685</v>
      </c>
      <c r="D52" s="372">
        <v>0</v>
      </c>
      <c r="E52" s="372">
        <v>0</v>
      </c>
      <c r="F52" s="372">
        <v>0</v>
      </c>
    </row>
    <row r="53" spans="1:6" ht="12.75">
      <c r="A53" s="373"/>
      <c r="B53" s="2"/>
      <c r="C53" s="2"/>
      <c r="D53" s="2"/>
      <c r="E53" s="2"/>
      <c r="F53" s="2"/>
    </row>
    <row r="54" spans="1:6" ht="12.75">
      <c r="A54" s="5" t="s">
        <v>621</v>
      </c>
      <c r="B54" s="374" t="s">
        <v>686</v>
      </c>
      <c r="C54" s="374"/>
      <c r="D54" s="375"/>
      <c r="E54" s="375"/>
      <c r="F54" s="375"/>
    </row>
    <row r="55" spans="1:6" ht="12.75">
      <c r="A55" s="3"/>
      <c r="B55" s="2"/>
      <c r="C55" s="2"/>
      <c r="D55" s="2"/>
      <c r="E55" s="2"/>
      <c r="F55" s="2"/>
    </row>
    <row r="56" spans="1:6" ht="51.75" customHeight="1">
      <c r="A56" s="5" t="s">
        <v>687</v>
      </c>
      <c r="B56" s="108" t="s">
        <v>688</v>
      </c>
      <c r="C56" s="109"/>
      <c r="D56" s="109"/>
      <c r="E56" s="110"/>
      <c r="F56" s="376">
        <v>0.6</v>
      </c>
    </row>
    <row r="57" spans="1:6" ht="12.75">
      <c r="A57" s="3"/>
      <c r="B57" s="2"/>
      <c r="C57" s="2"/>
      <c r="D57" s="2"/>
      <c r="E57" s="2"/>
      <c r="F57" s="169"/>
    </row>
    <row r="58" spans="1:6" ht="30" customHeight="1">
      <c r="A58" s="5" t="s">
        <v>689</v>
      </c>
      <c r="B58" s="108" t="s">
        <v>690</v>
      </c>
      <c r="C58" s="109"/>
      <c r="D58" s="109"/>
      <c r="E58" s="110"/>
      <c r="F58" s="377">
        <v>19951</v>
      </c>
    </row>
    <row r="59" spans="1:6" ht="12.75">
      <c r="A59" s="3"/>
      <c r="B59" s="2"/>
      <c r="C59" s="2"/>
      <c r="D59" s="2"/>
      <c r="E59" s="2"/>
      <c r="F59" s="2"/>
    </row>
    <row r="60" spans="1:6" ht="27.75" customHeight="1">
      <c r="A60" s="3"/>
      <c r="B60" s="404" t="s">
        <v>691</v>
      </c>
      <c r="C60" s="404"/>
      <c r="D60" s="404"/>
      <c r="E60" s="404"/>
      <c r="F60" s="404"/>
    </row>
    <row r="61" spans="1:6" ht="15.75">
      <c r="A61" s="3"/>
      <c r="B61" s="378"/>
      <c r="C61" s="4"/>
      <c r="D61" s="4"/>
      <c r="E61" s="4"/>
      <c r="F61" s="4"/>
    </row>
    <row r="62" spans="1:6" ht="26.25" customHeight="1">
      <c r="A62" s="5" t="s">
        <v>692</v>
      </c>
      <c r="B62" s="259" t="s">
        <v>693</v>
      </c>
      <c r="C62" s="259"/>
      <c r="D62" s="259"/>
      <c r="E62" s="259"/>
      <c r="F62" s="259"/>
    </row>
    <row r="63" spans="1:6" ht="12.75">
      <c r="A63" s="5" t="s">
        <v>692</v>
      </c>
      <c r="B63" s="260" t="s">
        <v>694</v>
      </c>
      <c r="C63" s="261"/>
      <c r="D63" s="262"/>
      <c r="E63" s="29" t="s">
        <v>22</v>
      </c>
      <c r="F63" s="2"/>
    </row>
    <row r="64" spans="1:6" ht="12.75">
      <c r="A64" s="5" t="s">
        <v>692</v>
      </c>
      <c r="B64" s="260" t="s">
        <v>695</v>
      </c>
      <c r="C64" s="261"/>
      <c r="D64" s="262"/>
      <c r="E64" s="31" t="s">
        <v>22</v>
      </c>
      <c r="F64" s="2"/>
    </row>
    <row r="65" spans="1:6" ht="12.75">
      <c r="A65" s="5" t="s">
        <v>692</v>
      </c>
      <c r="B65" s="260" t="s">
        <v>696</v>
      </c>
      <c r="C65" s="261"/>
      <c r="D65" s="262"/>
      <c r="E65" s="31"/>
      <c r="F65" s="2"/>
    </row>
    <row r="66" spans="1:6" ht="12.75">
      <c r="A66" s="3"/>
      <c r="B66" s="2"/>
      <c r="C66" s="2"/>
      <c r="D66" s="2"/>
      <c r="E66" s="2"/>
      <c r="F66" s="2"/>
    </row>
    <row r="67" spans="1:6" ht="40.5" customHeight="1">
      <c r="A67" s="5" t="s">
        <v>692</v>
      </c>
      <c r="B67" s="112" t="s">
        <v>697</v>
      </c>
      <c r="C67" s="113"/>
      <c r="D67" s="113"/>
      <c r="E67" s="114"/>
      <c r="F67" s="379">
        <v>15</v>
      </c>
    </row>
    <row r="68" spans="1:6" ht="12.75">
      <c r="A68" s="3"/>
      <c r="B68" s="4"/>
      <c r="C68" s="205"/>
      <c r="D68" s="4"/>
      <c r="E68" s="4"/>
      <c r="F68" s="119"/>
    </row>
    <row r="69" spans="1:6" ht="25.5" customHeight="1">
      <c r="A69" s="5" t="s">
        <v>692</v>
      </c>
      <c r="B69" s="112" t="s">
        <v>698</v>
      </c>
      <c r="C69" s="113"/>
      <c r="D69" s="113"/>
      <c r="E69" s="114"/>
      <c r="F69" s="338">
        <v>19367</v>
      </c>
    </row>
    <row r="70" spans="1:6" ht="12.75">
      <c r="A70" s="3"/>
      <c r="B70" s="2"/>
      <c r="C70" s="2"/>
      <c r="D70" s="2"/>
      <c r="E70" s="2"/>
      <c r="F70" s="380"/>
    </row>
    <row r="71" spans="1:6" ht="26.25" customHeight="1">
      <c r="A71" s="5" t="s">
        <v>692</v>
      </c>
      <c r="B71" s="112" t="s">
        <v>699</v>
      </c>
      <c r="C71" s="113"/>
      <c r="D71" s="113"/>
      <c r="E71" s="114"/>
      <c r="F71" s="338">
        <v>290498</v>
      </c>
    </row>
    <row r="72" spans="1:6" ht="12.75">
      <c r="A72" s="3"/>
      <c r="B72" s="2"/>
      <c r="C72" s="2"/>
      <c r="D72" s="2"/>
      <c r="E72" s="2"/>
      <c r="F72" s="2"/>
    </row>
    <row r="73" spans="1:6" ht="15.75">
      <c r="A73" s="3"/>
      <c r="B73" s="133" t="s">
        <v>700</v>
      </c>
      <c r="C73" s="133"/>
      <c r="D73" s="133"/>
      <c r="E73" s="2"/>
      <c r="F73" s="2"/>
    </row>
    <row r="74" spans="1:6" ht="12.75" customHeight="1">
      <c r="A74" s="3"/>
      <c r="B74" s="133"/>
      <c r="C74" s="2"/>
      <c r="D74" s="2"/>
      <c r="E74" s="2"/>
      <c r="F74" s="2"/>
    </row>
    <row r="75" spans="1:6" ht="12.75">
      <c r="A75" s="5" t="s">
        <v>701</v>
      </c>
      <c r="B75" s="259" t="s">
        <v>702</v>
      </c>
      <c r="C75" s="259"/>
      <c r="D75" s="259"/>
      <c r="E75" s="259"/>
      <c r="F75" s="259"/>
    </row>
    <row r="76" spans="1:6" ht="12.75">
      <c r="A76" s="5" t="s">
        <v>701</v>
      </c>
      <c r="B76" s="260" t="s">
        <v>703</v>
      </c>
      <c r="C76" s="261"/>
      <c r="D76" s="262"/>
      <c r="E76" s="118" t="s">
        <v>22</v>
      </c>
      <c r="F76" s="2"/>
    </row>
    <row r="77" spans="1:6" ht="12.75">
      <c r="A77" s="5" t="s">
        <v>701</v>
      </c>
      <c r="B77" s="260" t="s">
        <v>704</v>
      </c>
      <c r="C77" s="261"/>
      <c r="D77" s="262"/>
      <c r="E77" s="17"/>
      <c r="F77" s="2"/>
    </row>
    <row r="78" spans="1:6" ht="12.75">
      <c r="A78" s="5" t="s">
        <v>701</v>
      </c>
      <c r="B78" s="260" t="s">
        <v>705</v>
      </c>
      <c r="C78" s="261"/>
      <c r="D78" s="262"/>
      <c r="E78" s="17"/>
      <c r="F78" s="2"/>
    </row>
    <row r="79" spans="1:6" ht="12.75">
      <c r="A79" s="5" t="s">
        <v>701</v>
      </c>
      <c r="B79" s="260" t="s">
        <v>706</v>
      </c>
      <c r="C79" s="261"/>
      <c r="D79" s="262"/>
      <c r="E79" s="17"/>
      <c r="F79" s="2"/>
    </row>
    <row r="80" spans="1:6" ht="12.75">
      <c r="A80" s="5" t="s">
        <v>701</v>
      </c>
      <c r="B80" s="260" t="s">
        <v>707</v>
      </c>
      <c r="C80" s="261"/>
      <c r="D80" s="262"/>
      <c r="E80" s="17"/>
      <c r="F80" s="2"/>
    </row>
    <row r="81" spans="1:6" ht="12.75">
      <c r="A81" s="5" t="s">
        <v>701</v>
      </c>
      <c r="B81" s="260" t="s">
        <v>708</v>
      </c>
      <c r="C81" s="261"/>
      <c r="D81" s="262"/>
      <c r="E81" s="17"/>
      <c r="F81" s="2"/>
    </row>
    <row r="82" spans="1:6" ht="12.75">
      <c r="A82" s="5" t="s">
        <v>701</v>
      </c>
      <c r="B82" s="345" t="s">
        <v>495</v>
      </c>
      <c r="C82" s="346"/>
      <c r="D82" s="347"/>
      <c r="E82" s="17"/>
      <c r="F82" s="2"/>
    </row>
    <row r="83" spans="1:6" ht="12.75">
      <c r="A83" s="5"/>
      <c r="B83" s="254"/>
      <c r="C83" s="40"/>
      <c r="D83" s="40"/>
      <c r="E83" s="17"/>
      <c r="F83" s="2"/>
    </row>
    <row r="84" spans="1:6" ht="12.75">
      <c r="A84" s="3"/>
      <c r="B84" s="2"/>
      <c r="C84" s="2"/>
      <c r="D84" s="2"/>
      <c r="E84" s="2"/>
      <c r="F84" s="2"/>
    </row>
    <row r="85" spans="1:6" ht="12.75" customHeight="1">
      <c r="A85" s="5" t="s">
        <v>709</v>
      </c>
      <c r="B85" s="259" t="s">
        <v>710</v>
      </c>
      <c r="C85" s="259"/>
      <c r="D85" s="259"/>
      <c r="E85" s="259"/>
      <c r="F85" s="259"/>
    </row>
    <row r="86" spans="1:6" ht="12.75">
      <c r="A86" s="5" t="s">
        <v>709</v>
      </c>
      <c r="B86" s="260" t="s">
        <v>711</v>
      </c>
      <c r="C86" s="261"/>
      <c r="D86" s="262"/>
      <c r="E86" s="118"/>
      <c r="F86" s="2"/>
    </row>
    <row r="87" spans="1:6" ht="12.75">
      <c r="A87" s="5" t="s">
        <v>709</v>
      </c>
      <c r="B87" s="260" t="s">
        <v>705</v>
      </c>
      <c r="C87" s="261"/>
      <c r="D87" s="262"/>
      <c r="E87" s="17"/>
      <c r="F87" s="2"/>
    </row>
    <row r="88" spans="1:6" ht="12.75">
      <c r="A88" s="5" t="s">
        <v>709</v>
      </c>
      <c r="B88" s="260" t="s">
        <v>712</v>
      </c>
      <c r="C88" s="261"/>
      <c r="D88" s="262"/>
      <c r="E88" s="17"/>
      <c r="F88" s="2"/>
    </row>
    <row r="89" spans="1:6" ht="12.75">
      <c r="A89" s="5" t="s">
        <v>709</v>
      </c>
      <c r="B89" s="260" t="s">
        <v>713</v>
      </c>
      <c r="C89" s="261"/>
      <c r="D89" s="262"/>
      <c r="E89" s="17" t="s">
        <v>22</v>
      </c>
      <c r="F89" s="2"/>
    </row>
    <row r="90" spans="1:6" ht="12.75">
      <c r="A90" s="5" t="s">
        <v>709</v>
      </c>
      <c r="B90" s="345" t="s">
        <v>495</v>
      </c>
      <c r="C90" s="346"/>
      <c r="D90" s="347"/>
      <c r="E90" s="17"/>
      <c r="F90" s="2"/>
    </row>
    <row r="91" spans="1:6" ht="12.75">
      <c r="A91" s="5"/>
      <c r="B91" s="254"/>
      <c r="C91" s="40"/>
      <c r="D91" s="40"/>
      <c r="E91" s="17"/>
      <c r="F91" s="2"/>
    </row>
    <row r="92" spans="1:6" ht="12.75">
      <c r="A92" s="3"/>
      <c r="B92" s="2"/>
      <c r="C92" s="2"/>
      <c r="D92" s="2"/>
      <c r="E92" s="2"/>
      <c r="F92" s="2"/>
    </row>
    <row r="93" spans="1:6" ht="12.75">
      <c r="A93" s="5" t="s">
        <v>714</v>
      </c>
      <c r="B93" s="289" t="s">
        <v>715</v>
      </c>
      <c r="C93" s="289"/>
      <c r="D93" s="289"/>
      <c r="E93" s="289"/>
      <c r="F93" s="289"/>
    </row>
    <row r="94" spans="1:6" ht="12.75">
      <c r="A94" s="5" t="s">
        <v>714</v>
      </c>
      <c r="B94" s="260" t="s">
        <v>716</v>
      </c>
      <c r="C94" s="261"/>
      <c r="D94" s="262"/>
      <c r="E94" s="381">
        <v>38032</v>
      </c>
      <c r="F94" s="119"/>
    </row>
    <row r="95" spans="1:6" ht="12.75">
      <c r="A95" s="5" t="s">
        <v>714</v>
      </c>
      <c r="B95" s="260" t="s">
        <v>717</v>
      </c>
      <c r="C95" s="261"/>
      <c r="D95" s="262"/>
      <c r="E95" s="286"/>
      <c r="F95" s="2"/>
    </row>
    <row r="96" spans="1:6" ht="27" customHeight="1">
      <c r="A96" s="5" t="s">
        <v>714</v>
      </c>
      <c r="B96" s="112" t="s">
        <v>718</v>
      </c>
      <c r="C96" s="113"/>
      <c r="D96" s="114"/>
      <c r="E96" s="31"/>
      <c r="F96" s="2"/>
    </row>
    <row r="97" spans="1:6" ht="12.75">
      <c r="A97" s="3"/>
      <c r="B97" s="2"/>
      <c r="C97" s="2"/>
      <c r="D97" s="2"/>
      <c r="E97" s="2"/>
      <c r="F97" s="2"/>
    </row>
    <row r="98" spans="1:6" ht="12.75">
      <c r="A98" s="5" t="s">
        <v>719</v>
      </c>
      <c r="B98" s="259" t="s">
        <v>720</v>
      </c>
      <c r="C98" s="259"/>
      <c r="D98" s="259"/>
      <c r="E98" s="259"/>
      <c r="F98" s="259"/>
    </row>
    <row r="99" spans="1:6" ht="12.75">
      <c r="A99" s="5" t="s">
        <v>719</v>
      </c>
      <c r="B99" s="295" t="s">
        <v>648</v>
      </c>
      <c r="C99" s="260" t="s">
        <v>721</v>
      </c>
      <c r="D99" s="262"/>
      <c r="E99" s="382"/>
      <c r="F99" s="119"/>
    </row>
    <row r="100" spans="1:6" ht="12.75">
      <c r="A100" s="5" t="s">
        <v>719</v>
      </c>
      <c r="B100" s="320"/>
      <c r="C100" s="322"/>
      <c r="D100" s="383" t="s">
        <v>20</v>
      </c>
      <c r="E100" s="121" t="s">
        <v>21</v>
      </c>
      <c r="F100" s="119"/>
    </row>
    <row r="101" spans="1:6" ht="12.75">
      <c r="A101" s="5" t="s">
        <v>719</v>
      </c>
      <c r="B101" s="384" t="s">
        <v>650</v>
      </c>
      <c r="C101" s="385" t="s">
        <v>722</v>
      </c>
      <c r="D101" s="31" t="s">
        <v>22</v>
      </c>
      <c r="E101" s="31"/>
      <c r="F101" s="119"/>
    </row>
    <row r="102" spans="1:6" ht="12.75">
      <c r="A102" s="5" t="s">
        <v>719</v>
      </c>
      <c r="B102" s="24"/>
      <c r="C102" s="385" t="s">
        <v>723</v>
      </c>
      <c r="D102" s="386">
        <v>38061</v>
      </c>
      <c r="E102" s="2"/>
      <c r="F102" s="2"/>
    </row>
    <row r="103" spans="1:6" ht="12.75">
      <c r="A103" s="3"/>
      <c r="B103" s="2"/>
      <c r="C103" s="2"/>
      <c r="D103" s="2"/>
      <c r="E103" s="2"/>
      <c r="F103" s="2"/>
    </row>
    <row r="104" spans="1:6" ht="12.75">
      <c r="A104" s="5" t="s">
        <v>724</v>
      </c>
      <c r="B104" s="290" t="s">
        <v>725</v>
      </c>
      <c r="C104" s="290"/>
      <c r="D104" s="2"/>
      <c r="E104" s="2"/>
      <c r="F104" s="2"/>
    </row>
    <row r="105" spans="1:6" ht="12.75">
      <c r="A105" s="5" t="s">
        <v>724</v>
      </c>
      <c r="B105" s="260" t="s">
        <v>726</v>
      </c>
      <c r="C105" s="262"/>
      <c r="D105" s="381"/>
      <c r="E105" s="2"/>
      <c r="F105" s="2"/>
    </row>
    <row r="106" spans="1:6" ht="12.75">
      <c r="A106" s="5" t="s">
        <v>724</v>
      </c>
      <c r="B106" s="260" t="s">
        <v>727</v>
      </c>
      <c r="C106" s="262"/>
      <c r="D106" s="387"/>
      <c r="E106" s="2"/>
      <c r="F106" s="2"/>
    </row>
    <row r="107" spans="1:6" ht="12.75">
      <c r="A107" s="3"/>
      <c r="B107" s="2"/>
      <c r="C107" s="2"/>
      <c r="D107" s="2"/>
      <c r="E107" s="2"/>
      <c r="F107" s="2"/>
    </row>
    <row r="108" spans="1:6" ht="15.75">
      <c r="A108" s="3"/>
      <c r="B108" s="133" t="s">
        <v>728</v>
      </c>
      <c r="C108" s="133"/>
      <c r="D108" s="2"/>
      <c r="E108" s="2"/>
      <c r="F108" s="2"/>
    </row>
    <row r="109" spans="1:6" ht="12.75" customHeight="1">
      <c r="A109" s="77"/>
      <c r="B109" s="388" t="s">
        <v>729</v>
      </c>
      <c r="C109" s="388"/>
      <c r="D109" s="388"/>
      <c r="E109" s="388"/>
      <c r="F109" s="2"/>
    </row>
    <row r="110" spans="1:6" ht="12.75">
      <c r="A110" s="5" t="s">
        <v>730</v>
      </c>
      <c r="B110" s="289" t="s">
        <v>731</v>
      </c>
      <c r="C110" s="289"/>
      <c r="D110" s="2"/>
      <c r="E110" s="2"/>
      <c r="F110" s="2"/>
    </row>
    <row r="111" spans="1:6" ht="12.75">
      <c r="A111" s="5" t="s">
        <v>730</v>
      </c>
      <c r="B111" s="405" t="s">
        <v>732</v>
      </c>
      <c r="C111" s="405"/>
      <c r="D111" s="405"/>
      <c r="E111" s="2"/>
      <c r="F111" s="2"/>
    </row>
    <row r="112" spans="1:6" ht="12.75">
      <c r="A112" s="5" t="s">
        <v>730</v>
      </c>
      <c r="B112" s="260" t="s">
        <v>733</v>
      </c>
      <c r="C112" s="261"/>
      <c r="D112" s="262"/>
      <c r="E112" s="29"/>
      <c r="F112" s="2"/>
    </row>
    <row r="113" spans="1:6" ht="12.75">
      <c r="A113" s="5" t="s">
        <v>730</v>
      </c>
      <c r="B113" s="260" t="s">
        <v>734</v>
      </c>
      <c r="C113" s="261"/>
      <c r="D113" s="262"/>
      <c r="E113" s="31"/>
      <c r="F113" s="2"/>
    </row>
    <row r="114" spans="1:6" ht="12.75">
      <c r="A114" s="5" t="s">
        <v>730</v>
      </c>
      <c r="B114" s="260" t="s">
        <v>735</v>
      </c>
      <c r="C114" s="261"/>
      <c r="D114" s="262"/>
      <c r="E114" s="31"/>
      <c r="F114" s="2"/>
    </row>
    <row r="115" spans="1:6" ht="12.75">
      <c r="A115" s="3"/>
      <c r="B115" s="2"/>
      <c r="C115" s="2"/>
      <c r="D115" s="2"/>
      <c r="E115" s="2"/>
      <c r="F115" s="2"/>
    </row>
    <row r="116" spans="1:6" ht="12.75">
      <c r="A116" s="5" t="s">
        <v>730</v>
      </c>
      <c r="B116" s="405" t="s">
        <v>736</v>
      </c>
      <c r="C116" s="405"/>
      <c r="D116" s="405"/>
      <c r="E116" s="2"/>
      <c r="F116" s="2"/>
    </row>
    <row r="117" spans="1:6" ht="12.75">
      <c r="A117" s="5" t="s">
        <v>730</v>
      </c>
      <c r="B117" s="260" t="s">
        <v>737</v>
      </c>
      <c r="C117" s="261"/>
      <c r="D117" s="262"/>
      <c r="E117" s="29" t="s">
        <v>22</v>
      </c>
      <c r="F117" s="2"/>
    </row>
    <row r="118" spans="1:6" ht="12.75">
      <c r="A118" s="5" t="s">
        <v>730</v>
      </c>
      <c r="B118" s="260" t="s">
        <v>738</v>
      </c>
      <c r="C118" s="261"/>
      <c r="D118" s="262"/>
      <c r="E118" s="31" t="s">
        <v>22</v>
      </c>
      <c r="F118" s="2"/>
    </row>
    <row r="119" spans="1:6" ht="12.75">
      <c r="A119" s="5" t="s">
        <v>730</v>
      </c>
      <c r="B119" s="260" t="s">
        <v>739</v>
      </c>
      <c r="C119" s="261"/>
      <c r="D119" s="262"/>
      <c r="E119" s="31" t="s">
        <v>22</v>
      </c>
      <c r="F119" s="2"/>
    </row>
    <row r="120" spans="1:6" ht="12.75">
      <c r="A120" s="3"/>
      <c r="B120" s="389"/>
      <c r="C120" s="389"/>
      <c r="D120" s="389"/>
      <c r="E120" s="390"/>
      <c r="F120" s="2"/>
    </row>
    <row r="121" spans="1:6" ht="12.75">
      <c r="A121" s="5" t="s">
        <v>730</v>
      </c>
      <c r="B121" s="260" t="s">
        <v>740</v>
      </c>
      <c r="C121" s="261"/>
      <c r="D121" s="262"/>
      <c r="E121" s="31" t="s">
        <v>22</v>
      </c>
      <c r="F121" s="2"/>
    </row>
    <row r="122" spans="1:6" ht="12.75">
      <c r="A122" s="5" t="s">
        <v>730</v>
      </c>
      <c r="B122" s="260" t="s">
        <v>741</v>
      </c>
      <c r="C122" s="261"/>
      <c r="D122" s="262"/>
      <c r="E122" s="31"/>
      <c r="F122" s="2"/>
    </row>
    <row r="123" spans="1:6" ht="12.75">
      <c r="A123" s="5" t="s">
        <v>730</v>
      </c>
      <c r="B123" s="260" t="s">
        <v>742</v>
      </c>
      <c r="C123" s="261"/>
      <c r="D123" s="262"/>
      <c r="E123" s="31" t="s">
        <v>22</v>
      </c>
      <c r="F123" s="2"/>
    </row>
    <row r="124" spans="1:6" ht="12.75">
      <c r="A124" s="5" t="s">
        <v>730</v>
      </c>
      <c r="B124" s="260" t="s">
        <v>743</v>
      </c>
      <c r="C124" s="261"/>
      <c r="D124" s="262"/>
      <c r="E124" s="31"/>
      <c r="F124" s="2"/>
    </row>
    <row r="125" spans="1:6" ht="12.75">
      <c r="A125" s="5" t="s">
        <v>730</v>
      </c>
      <c r="B125" s="345" t="s">
        <v>495</v>
      </c>
      <c r="C125" s="346"/>
      <c r="D125" s="347"/>
      <c r="E125" s="17"/>
      <c r="F125" s="2"/>
    </row>
    <row r="126" spans="1:6" ht="12.75">
      <c r="A126" s="5"/>
      <c r="B126" s="254"/>
      <c r="C126" s="40"/>
      <c r="D126" s="40"/>
      <c r="E126" s="17"/>
      <c r="F126" s="2"/>
    </row>
    <row r="127" spans="1:6" ht="12.75">
      <c r="A127" s="3"/>
      <c r="B127" s="2"/>
      <c r="C127" s="2"/>
      <c r="D127" s="2"/>
      <c r="E127" s="2"/>
      <c r="F127" s="2"/>
    </row>
    <row r="128" spans="1:6" ht="12.75">
      <c r="A128" s="5" t="s">
        <v>744</v>
      </c>
      <c r="B128" s="289" t="s">
        <v>745</v>
      </c>
      <c r="C128" s="289"/>
      <c r="D128" s="2"/>
      <c r="E128" s="2"/>
      <c r="F128" s="2"/>
    </row>
    <row r="129" spans="1:6" ht="12.75">
      <c r="A129" s="5" t="s">
        <v>744</v>
      </c>
      <c r="B129" s="290" t="s">
        <v>746</v>
      </c>
      <c r="C129" s="290"/>
      <c r="D129" s="2"/>
      <c r="E129" s="2"/>
      <c r="F129" s="2"/>
    </row>
    <row r="130" spans="1:6" ht="12.75">
      <c r="A130" s="5" t="s">
        <v>744</v>
      </c>
      <c r="B130" s="260" t="s">
        <v>747</v>
      </c>
      <c r="C130" s="261"/>
      <c r="D130" s="262"/>
      <c r="E130" s="29" t="s">
        <v>22</v>
      </c>
      <c r="F130" s="2"/>
    </row>
    <row r="131" spans="1:6" ht="12.75">
      <c r="A131" s="5" t="s">
        <v>744</v>
      </c>
      <c r="B131" s="260" t="s">
        <v>748</v>
      </c>
      <c r="C131" s="261"/>
      <c r="D131" s="262"/>
      <c r="E131" s="31" t="s">
        <v>22</v>
      </c>
      <c r="F131" s="2"/>
    </row>
    <row r="132" spans="1:6" ht="12.75">
      <c r="A132" s="5" t="s">
        <v>744</v>
      </c>
      <c r="B132" s="260" t="s">
        <v>749</v>
      </c>
      <c r="C132" s="261"/>
      <c r="D132" s="262"/>
      <c r="E132" s="31" t="s">
        <v>22</v>
      </c>
      <c r="F132" s="2"/>
    </row>
    <row r="133" spans="1:6" ht="12.75">
      <c r="A133" s="5" t="s">
        <v>744</v>
      </c>
      <c r="B133" s="260" t="s">
        <v>750</v>
      </c>
      <c r="C133" s="261"/>
      <c r="D133" s="262"/>
      <c r="E133" s="31" t="s">
        <v>22</v>
      </c>
      <c r="F133" s="2"/>
    </row>
    <row r="134" spans="1:6" ht="12.75">
      <c r="A134" s="5" t="s">
        <v>744</v>
      </c>
      <c r="B134" s="260" t="s">
        <v>751</v>
      </c>
      <c r="C134" s="261"/>
      <c r="D134" s="262"/>
      <c r="E134" s="31" t="s">
        <v>22</v>
      </c>
      <c r="F134" s="2"/>
    </row>
    <row r="135" spans="1:6" ht="12.75">
      <c r="A135" s="5" t="s">
        <v>744</v>
      </c>
      <c r="B135" s="260" t="s">
        <v>752</v>
      </c>
      <c r="C135" s="261"/>
      <c r="D135" s="262"/>
      <c r="E135" s="31"/>
      <c r="F135" s="2"/>
    </row>
    <row r="136" spans="1:6" ht="12.75">
      <c r="A136" s="5" t="s">
        <v>744</v>
      </c>
      <c r="B136" s="260" t="s">
        <v>753</v>
      </c>
      <c r="C136" s="261"/>
      <c r="D136" s="262"/>
      <c r="E136" s="31"/>
      <c r="F136" s="2"/>
    </row>
    <row r="137" spans="1:6" ht="12.75">
      <c r="A137" s="5" t="s">
        <v>744</v>
      </c>
      <c r="B137" s="345" t="s">
        <v>495</v>
      </c>
      <c r="C137" s="346"/>
      <c r="D137" s="347"/>
      <c r="E137" s="17"/>
      <c r="F137" s="2"/>
    </row>
    <row r="138" spans="1:6" ht="12.75">
      <c r="A138" s="5"/>
      <c r="B138" s="254"/>
      <c r="C138" s="40"/>
      <c r="D138" s="40"/>
      <c r="E138" s="17"/>
      <c r="F138" s="2"/>
    </row>
    <row r="139" spans="1:6" ht="12.75">
      <c r="A139" s="3"/>
      <c r="B139" s="2"/>
      <c r="C139" s="2"/>
      <c r="D139" s="2"/>
      <c r="E139" s="2"/>
      <c r="F139" s="2"/>
    </row>
    <row r="140" spans="1:6" ht="12.75">
      <c r="A140" s="5" t="s">
        <v>754</v>
      </c>
      <c r="B140" s="289" t="s">
        <v>755</v>
      </c>
      <c r="C140" s="289"/>
      <c r="D140" s="289"/>
      <c r="E140" s="289"/>
      <c r="F140" s="289"/>
    </row>
    <row r="141" spans="1:6" ht="12.75">
      <c r="A141" s="5" t="s">
        <v>754</v>
      </c>
      <c r="B141" s="320"/>
      <c r="C141" s="322"/>
      <c r="D141" s="391" t="s">
        <v>756</v>
      </c>
      <c r="E141" s="391" t="s">
        <v>757</v>
      </c>
      <c r="F141" s="2"/>
    </row>
    <row r="142" spans="1:6" ht="12.75">
      <c r="A142" s="5" t="s">
        <v>754</v>
      </c>
      <c r="B142" s="219" t="s">
        <v>758</v>
      </c>
      <c r="C142" s="221"/>
      <c r="D142" s="16" t="s">
        <v>22</v>
      </c>
      <c r="E142" s="16" t="s">
        <v>22</v>
      </c>
      <c r="F142" s="2"/>
    </row>
    <row r="143" spans="1:6" ht="12.75">
      <c r="A143" s="5" t="s">
        <v>754</v>
      </c>
      <c r="B143" s="219" t="s">
        <v>759</v>
      </c>
      <c r="C143" s="221"/>
      <c r="D143" s="16" t="s">
        <v>22</v>
      </c>
      <c r="E143" s="16" t="s">
        <v>22</v>
      </c>
      <c r="F143" s="2"/>
    </row>
    <row r="144" spans="1:6" ht="12.75">
      <c r="A144" s="5" t="s">
        <v>754</v>
      </c>
      <c r="B144" s="219" t="s">
        <v>760</v>
      </c>
      <c r="C144" s="221"/>
      <c r="D144" s="16" t="s">
        <v>22</v>
      </c>
      <c r="E144" s="16" t="s">
        <v>22</v>
      </c>
      <c r="F144" s="2"/>
    </row>
    <row r="145" spans="1:6" ht="12.75">
      <c r="A145" s="5" t="s">
        <v>754</v>
      </c>
      <c r="B145" s="219" t="s">
        <v>761</v>
      </c>
      <c r="C145" s="221"/>
      <c r="D145" s="16"/>
      <c r="E145" s="16"/>
      <c r="F145" s="2"/>
    </row>
    <row r="146" spans="1:6" ht="12.75">
      <c r="A146" s="5" t="s">
        <v>754</v>
      </c>
      <c r="B146" s="219" t="s">
        <v>762</v>
      </c>
      <c r="C146" s="221"/>
      <c r="D146" s="16"/>
      <c r="E146" s="16"/>
      <c r="F146" s="2"/>
    </row>
    <row r="147" spans="1:6" ht="12.75">
      <c r="A147" s="5" t="s">
        <v>754</v>
      </c>
      <c r="B147" s="219" t="s">
        <v>763</v>
      </c>
      <c r="C147" s="221"/>
      <c r="D147" s="16"/>
      <c r="E147" s="392"/>
      <c r="F147" s="2"/>
    </row>
    <row r="148" spans="1:6" ht="12.75">
      <c r="A148" s="5" t="s">
        <v>754</v>
      </c>
      <c r="B148" s="219" t="s">
        <v>764</v>
      </c>
      <c r="C148" s="221"/>
      <c r="D148" s="16"/>
      <c r="E148" s="16"/>
      <c r="F148" s="2"/>
    </row>
    <row r="149" spans="1:6" ht="12.75">
      <c r="A149" s="5" t="s">
        <v>754</v>
      </c>
      <c r="B149" s="219" t="s">
        <v>264</v>
      </c>
      <c r="C149" s="221"/>
      <c r="D149" s="16"/>
      <c r="E149" s="16" t="s">
        <v>22</v>
      </c>
      <c r="F149" s="2"/>
    </row>
    <row r="150" spans="1:6" ht="12.75">
      <c r="A150" s="5" t="s">
        <v>754</v>
      </c>
      <c r="B150" s="219" t="s">
        <v>765</v>
      </c>
      <c r="C150" s="221"/>
      <c r="D150" s="16" t="s">
        <v>22</v>
      </c>
      <c r="E150" s="16" t="s">
        <v>22</v>
      </c>
      <c r="F150" s="2"/>
    </row>
    <row r="151" spans="1:6" ht="12.75">
      <c r="A151" s="5" t="s">
        <v>754</v>
      </c>
      <c r="B151" s="219" t="s">
        <v>766</v>
      </c>
      <c r="C151" s="221"/>
      <c r="D151" s="16"/>
      <c r="E151" s="16" t="s">
        <v>22</v>
      </c>
      <c r="F151" s="2"/>
    </row>
    <row r="152" spans="1:6" ht="12.75">
      <c r="A152" s="5" t="s">
        <v>754</v>
      </c>
      <c r="B152" s="219" t="s">
        <v>767</v>
      </c>
      <c r="C152" s="221"/>
      <c r="D152" s="16"/>
      <c r="E152" s="16" t="s">
        <v>22</v>
      </c>
      <c r="F152" s="2"/>
    </row>
  </sheetData>
  <sheetProtection/>
  <mergeCells count="102">
    <mergeCell ref="B147:C147"/>
    <mergeCell ref="B148:C148"/>
    <mergeCell ref="B149:C149"/>
    <mergeCell ref="B150:C150"/>
    <mergeCell ref="B151:C151"/>
    <mergeCell ref="B152:C152"/>
    <mergeCell ref="B141:C141"/>
    <mergeCell ref="B142:C142"/>
    <mergeCell ref="B143:C143"/>
    <mergeCell ref="B144:C144"/>
    <mergeCell ref="B145:C145"/>
    <mergeCell ref="B146:C146"/>
    <mergeCell ref="B134:D134"/>
    <mergeCell ref="B135:D135"/>
    <mergeCell ref="B136:D136"/>
    <mergeCell ref="B137:D137"/>
    <mergeCell ref="B138:D138"/>
    <mergeCell ref="B140:F140"/>
    <mergeCell ref="B128:C128"/>
    <mergeCell ref="B129:C129"/>
    <mergeCell ref="B130:D130"/>
    <mergeCell ref="B131:D131"/>
    <mergeCell ref="B132:D132"/>
    <mergeCell ref="B133:D133"/>
    <mergeCell ref="B121:D121"/>
    <mergeCell ref="B122:D122"/>
    <mergeCell ref="B123:D123"/>
    <mergeCell ref="B124:D124"/>
    <mergeCell ref="B125:D125"/>
    <mergeCell ref="B126:D126"/>
    <mergeCell ref="B113:D113"/>
    <mergeCell ref="B114:D114"/>
    <mergeCell ref="B116:D116"/>
    <mergeCell ref="B117:D117"/>
    <mergeCell ref="B118:D118"/>
    <mergeCell ref="B119:D119"/>
    <mergeCell ref="B104:C104"/>
    <mergeCell ref="B105:C105"/>
    <mergeCell ref="B106:C106"/>
    <mergeCell ref="B110:C110"/>
    <mergeCell ref="B111:D111"/>
    <mergeCell ref="B112:D112"/>
    <mergeCell ref="B94:D94"/>
    <mergeCell ref="B95:D95"/>
    <mergeCell ref="B96:D96"/>
    <mergeCell ref="B98:F98"/>
    <mergeCell ref="C99:D99"/>
    <mergeCell ref="B100:C100"/>
    <mergeCell ref="B87:D87"/>
    <mergeCell ref="B88:D88"/>
    <mergeCell ref="B89:D89"/>
    <mergeCell ref="B90:D90"/>
    <mergeCell ref="B91:D91"/>
    <mergeCell ref="B93:F93"/>
    <mergeCell ref="B80:D80"/>
    <mergeCell ref="B81:D81"/>
    <mergeCell ref="B82:D82"/>
    <mergeCell ref="B83:D83"/>
    <mergeCell ref="B85:F85"/>
    <mergeCell ref="B86:D86"/>
    <mergeCell ref="B71:E71"/>
    <mergeCell ref="B75:F75"/>
    <mergeCell ref="B76:D76"/>
    <mergeCell ref="B77:D77"/>
    <mergeCell ref="B78:D78"/>
    <mergeCell ref="B79:D79"/>
    <mergeCell ref="B62:F62"/>
    <mergeCell ref="B63:D63"/>
    <mergeCell ref="B64:D64"/>
    <mergeCell ref="B65:D65"/>
    <mergeCell ref="B67:E67"/>
    <mergeCell ref="B69:E69"/>
    <mergeCell ref="B29:D29"/>
    <mergeCell ref="B31:F31"/>
    <mergeCell ref="B47:F47"/>
    <mergeCell ref="B56:E56"/>
    <mergeCell ref="B58:E58"/>
    <mergeCell ref="B60:F60"/>
    <mergeCell ref="B23:D23"/>
    <mergeCell ref="B24:D24"/>
    <mergeCell ref="B25:D25"/>
    <mergeCell ref="B26:F26"/>
    <mergeCell ref="B27:D27"/>
    <mergeCell ref="B28:D28"/>
    <mergeCell ref="B17:D17"/>
    <mergeCell ref="B18:D18"/>
    <mergeCell ref="B19:D19"/>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s>
  <printOptions/>
  <pageMargins left="0.75" right="0.75" top="1" bottom="1" header="0.5" footer="0.5"/>
  <pageSetup horizontalDpi="600" verticalDpi="600" orientation="portrait"/>
  <headerFooter>
    <oddHeader>&amp;CCommon Data Set 2004-05</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K52"/>
  <sheetViews>
    <sheetView zoomScalePageLayoutView="0" workbookViewId="0" topLeftCell="A1">
      <selection activeCell="A1" sqref="A1:K1"/>
    </sheetView>
  </sheetViews>
  <sheetFormatPr defaultColWidth="9.140625" defaultRowHeight="12.75"/>
  <cols>
    <col min="1" max="2" width="3.8515625" style="0" customWidth="1"/>
    <col min="3" max="3" width="10.7109375" style="0" customWidth="1"/>
    <col min="4" max="11" width="9.00390625" style="0" customWidth="1"/>
  </cols>
  <sheetData>
    <row r="1" spans="1:11" ht="18">
      <c r="A1" s="38" t="s">
        <v>768</v>
      </c>
      <c r="B1" s="38"/>
      <c r="C1" s="38"/>
      <c r="D1" s="38"/>
      <c r="E1" s="38"/>
      <c r="F1" s="38"/>
      <c r="G1" s="38"/>
      <c r="H1" s="38"/>
      <c r="I1" s="38"/>
      <c r="J1" s="38"/>
      <c r="K1" s="38"/>
    </row>
    <row r="2" spans="1:11" ht="12.75">
      <c r="A2" s="2"/>
      <c r="B2" s="2"/>
      <c r="C2" s="2"/>
      <c r="D2" s="2"/>
      <c r="E2" s="2"/>
      <c r="F2" s="2"/>
      <c r="G2" s="2"/>
      <c r="H2" s="2"/>
      <c r="I2" s="2"/>
      <c r="J2" s="2"/>
      <c r="K2" s="2"/>
    </row>
    <row r="3" spans="1:11" ht="38.25" customHeight="1">
      <c r="A3" s="6" t="s">
        <v>769</v>
      </c>
      <c r="B3" s="426" t="s">
        <v>770</v>
      </c>
      <c r="C3" s="426"/>
      <c r="D3" s="426"/>
      <c r="E3" s="426"/>
      <c r="F3" s="426"/>
      <c r="G3" s="426"/>
      <c r="H3" s="426"/>
      <c r="I3" s="426"/>
      <c r="J3" s="426"/>
      <c r="K3" s="426"/>
    </row>
    <row r="4" spans="1:11" ht="48" customHeight="1">
      <c r="A4" s="2"/>
      <c r="B4" s="427" t="s">
        <v>771</v>
      </c>
      <c r="C4" s="428"/>
      <c r="D4" s="428"/>
      <c r="E4" s="428"/>
      <c r="F4" s="428"/>
      <c r="G4" s="428"/>
      <c r="H4" s="428"/>
      <c r="I4" s="428"/>
      <c r="J4" s="428"/>
      <c r="K4" s="429"/>
    </row>
    <row r="5" spans="1:11" s="406" customFormat="1" ht="12.75">
      <c r="A5" s="407"/>
      <c r="B5" s="408"/>
      <c r="C5" s="409"/>
      <c r="D5" s="409"/>
      <c r="E5" s="409"/>
      <c r="F5" s="409"/>
      <c r="G5" s="409"/>
      <c r="H5" s="409"/>
      <c r="I5" s="410"/>
      <c r="J5" s="410" t="s">
        <v>772</v>
      </c>
      <c r="K5" s="410" t="s">
        <v>773</v>
      </c>
    </row>
    <row r="6" spans="1:11" s="158" customFormat="1" ht="55.5" customHeight="1">
      <c r="A6" s="161"/>
      <c r="B6" s="411"/>
      <c r="C6" s="427" t="s">
        <v>774</v>
      </c>
      <c r="D6" s="428"/>
      <c r="E6" s="428"/>
      <c r="F6" s="428"/>
      <c r="G6" s="428"/>
      <c r="H6" s="428"/>
      <c r="I6" s="429"/>
      <c r="J6" s="412" t="s">
        <v>775</v>
      </c>
      <c r="K6" s="412" t="s">
        <v>776</v>
      </c>
    </row>
    <row r="7" spans="1:11" s="158" customFormat="1" ht="46.5" customHeight="1">
      <c r="A7" s="161"/>
      <c r="B7" s="411"/>
      <c r="C7" s="427" t="s">
        <v>777</v>
      </c>
      <c r="D7" s="428"/>
      <c r="E7" s="428"/>
      <c r="F7" s="428"/>
      <c r="G7" s="428"/>
      <c r="H7" s="428"/>
      <c r="I7" s="429"/>
      <c r="J7" s="412" t="s">
        <v>775</v>
      </c>
      <c r="K7" s="412" t="s">
        <v>778</v>
      </c>
    </row>
    <row r="8" spans="1:11" s="158" customFormat="1" ht="24.75" customHeight="1">
      <c r="A8" s="161"/>
      <c r="B8" s="411"/>
      <c r="C8" s="427" t="s">
        <v>779</v>
      </c>
      <c r="D8" s="428"/>
      <c r="E8" s="428"/>
      <c r="F8" s="428"/>
      <c r="G8" s="428"/>
      <c r="H8" s="428"/>
      <c r="I8" s="429"/>
      <c r="J8" s="412" t="s">
        <v>775</v>
      </c>
      <c r="K8" s="412" t="s">
        <v>780</v>
      </c>
    </row>
    <row r="9" spans="1:11" s="158" customFormat="1" ht="25.5" customHeight="1">
      <c r="A9" s="161"/>
      <c r="B9" s="411"/>
      <c r="C9" s="427" t="s">
        <v>781</v>
      </c>
      <c r="D9" s="428"/>
      <c r="E9" s="428"/>
      <c r="F9" s="428"/>
      <c r="G9" s="428"/>
      <c r="H9" s="428"/>
      <c r="I9" s="429"/>
      <c r="J9" s="412" t="s">
        <v>775</v>
      </c>
      <c r="K9" s="412" t="s">
        <v>775</v>
      </c>
    </row>
    <row r="10" spans="1:11" s="158" customFormat="1" ht="12.75">
      <c r="A10" s="161"/>
      <c r="B10" s="411"/>
      <c r="C10" s="427" t="s">
        <v>782</v>
      </c>
      <c r="D10" s="428"/>
      <c r="E10" s="428"/>
      <c r="F10" s="428"/>
      <c r="G10" s="428"/>
      <c r="H10" s="428"/>
      <c r="I10" s="429"/>
      <c r="J10" s="412" t="s">
        <v>780</v>
      </c>
      <c r="K10" s="412" t="s">
        <v>775</v>
      </c>
    </row>
    <row r="11" spans="1:11" s="158" customFormat="1" ht="12.75">
      <c r="A11" s="161"/>
      <c r="B11" s="411"/>
      <c r="C11" s="427" t="s">
        <v>783</v>
      </c>
      <c r="D11" s="428"/>
      <c r="E11" s="428"/>
      <c r="F11" s="428"/>
      <c r="G11" s="428"/>
      <c r="H11" s="428"/>
      <c r="I11" s="429"/>
      <c r="J11" s="412" t="s">
        <v>775</v>
      </c>
      <c r="K11" s="412" t="s">
        <v>775</v>
      </c>
    </row>
    <row r="12" spans="1:11" s="158" customFormat="1" ht="12.75">
      <c r="A12" s="161"/>
      <c r="B12" s="411"/>
      <c r="C12" s="427" t="s">
        <v>784</v>
      </c>
      <c r="D12" s="428"/>
      <c r="E12" s="428"/>
      <c r="F12" s="428"/>
      <c r="G12" s="428"/>
      <c r="H12" s="428"/>
      <c r="I12" s="429"/>
      <c r="J12" s="412" t="s">
        <v>775</v>
      </c>
      <c r="K12" s="412" t="s">
        <v>780</v>
      </c>
    </row>
    <row r="13" spans="1:11" ht="12.75" customHeight="1">
      <c r="A13" s="2"/>
      <c r="B13" s="297"/>
      <c r="C13" s="297"/>
      <c r="D13" s="297"/>
      <c r="E13" s="297"/>
      <c r="F13" s="297"/>
      <c r="G13" s="297"/>
      <c r="H13" s="297"/>
      <c r="I13" s="297"/>
      <c r="J13" s="297"/>
      <c r="K13" s="297"/>
    </row>
    <row r="14" spans="1:11" ht="25.5" customHeight="1">
      <c r="A14" s="2"/>
      <c r="B14" s="430" t="s">
        <v>785</v>
      </c>
      <c r="C14" s="430"/>
      <c r="D14" s="430"/>
      <c r="E14" s="430"/>
      <c r="F14" s="430"/>
      <c r="G14" s="430"/>
      <c r="H14" s="430"/>
      <c r="I14" s="430"/>
      <c r="J14" s="430"/>
      <c r="K14" s="430"/>
    </row>
    <row r="15" spans="1:11" ht="49.5" customHeight="1">
      <c r="A15" s="2"/>
      <c r="B15" s="430" t="s">
        <v>786</v>
      </c>
      <c r="C15" s="430"/>
      <c r="D15" s="430"/>
      <c r="E15" s="430"/>
      <c r="F15" s="430"/>
      <c r="G15" s="430"/>
      <c r="H15" s="430"/>
      <c r="I15" s="430"/>
      <c r="J15" s="430"/>
      <c r="K15" s="430"/>
    </row>
    <row r="16" spans="1:11" ht="25.5" customHeight="1">
      <c r="A16" s="2"/>
      <c r="B16" s="431" t="s">
        <v>787</v>
      </c>
      <c r="C16" s="431"/>
      <c r="D16" s="431"/>
      <c r="E16" s="431"/>
      <c r="F16" s="431"/>
      <c r="G16" s="431"/>
      <c r="H16" s="431"/>
      <c r="I16" s="431"/>
      <c r="J16" s="431"/>
      <c r="K16" s="431"/>
    </row>
    <row r="17" spans="1:11" ht="37.5" customHeight="1">
      <c r="A17" s="2"/>
      <c r="B17" s="431" t="s">
        <v>788</v>
      </c>
      <c r="C17" s="431"/>
      <c r="D17" s="431"/>
      <c r="E17" s="431"/>
      <c r="F17" s="431"/>
      <c r="G17" s="431"/>
      <c r="H17" s="431"/>
      <c r="I17" s="431"/>
      <c r="J17" s="431"/>
      <c r="K17" s="431"/>
    </row>
    <row r="18" spans="1:11" ht="36.75" customHeight="1">
      <c r="A18" s="2"/>
      <c r="B18" s="431" t="s">
        <v>789</v>
      </c>
      <c r="C18" s="431"/>
      <c r="D18" s="431"/>
      <c r="E18" s="431"/>
      <c r="F18" s="431"/>
      <c r="G18" s="431"/>
      <c r="H18" s="431"/>
      <c r="I18" s="431"/>
      <c r="J18" s="431"/>
      <c r="K18" s="431"/>
    </row>
    <row r="19" spans="1:11" ht="12.75" customHeight="1">
      <c r="A19" s="2"/>
      <c r="B19" s="431" t="s">
        <v>790</v>
      </c>
      <c r="C19" s="431"/>
      <c r="D19" s="431"/>
      <c r="E19" s="431"/>
      <c r="F19" s="431"/>
      <c r="G19" s="431"/>
      <c r="H19" s="431"/>
      <c r="I19" s="431"/>
      <c r="J19" s="431"/>
      <c r="K19" s="431"/>
    </row>
    <row r="20" spans="1:11" ht="12.75" customHeight="1">
      <c r="A20" s="2"/>
      <c r="B20" s="432"/>
      <c r="C20" s="432"/>
      <c r="D20" s="432"/>
      <c r="E20" s="432"/>
      <c r="F20" s="432"/>
      <c r="G20" s="432"/>
      <c r="H20" s="432"/>
      <c r="I20" s="432"/>
      <c r="J20" s="432"/>
      <c r="K20" s="432"/>
    </row>
    <row r="21" spans="1:11" ht="12.75">
      <c r="A21" s="2"/>
      <c r="B21" s="2"/>
      <c r="C21" s="157"/>
      <c r="D21" s="157"/>
      <c r="E21" s="157"/>
      <c r="F21" s="157"/>
      <c r="G21" s="157"/>
      <c r="H21" s="157"/>
      <c r="I21" s="157"/>
      <c r="J21" s="157"/>
      <c r="K21" s="157"/>
    </row>
    <row r="22" spans="1:11" ht="12.75">
      <c r="A22" s="6" t="s">
        <v>769</v>
      </c>
      <c r="B22" s="320"/>
      <c r="C22" s="321"/>
      <c r="D22" s="321"/>
      <c r="E22" s="321"/>
      <c r="F22" s="321"/>
      <c r="G22" s="321"/>
      <c r="H22" s="322"/>
      <c r="I22" s="391" t="s">
        <v>791</v>
      </c>
      <c r="J22" s="391" t="s">
        <v>792</v>
      </c>
      <c r="K22" s="391" t="s">
        <v>419</v>
      </c>
    </row>
    <row r="23" spans="1:11" ht="12.75">
      <c r="A23" s="6" t="s">
        <v>769</v>
      </c>
      <c r="B23" s="413" t="s">
        <v>793</v>
      </c>
      <c r="C23" s="113" t="s">
        <v>794</v>
      </c>
      <c r="D23" s="113"/>
      <c r="E23" s="113"/>
      <c r="F23" s="113"/>
      <c r="G23" s="113"/>
      <c r="H23" s="114"/>
      <c r="I23" s="73">
        <v>131</v>
      </c>
      <c r="J23" s="73">
        <v>38</v>
      </c>
      <c r="K23" s="73">
        <v>169</v>
      </c>
    </row>
    <row r="24" spans="1:11" ht="12.75">
      <c r="A24" s="6" t="s">
        <v>769</v>
      </c>
      <c r="B24" s="413" t="s">
        <v>795</v>
      </c>
      <c r="C24" s="113" t="s">
        <v>796</v>
      </c>
      <c r="D24" s="113"/>
      <c r="E24" s="113"/>
      <c r="F24" s="113"/>
      <c r="G24" s="113"/>
      <c r="H24" s="114"/>
      <c r="I24" s="73">
        <v>11</v>
      </c>
      <c r="J24" s="73">
        <v>4</v>
      </c>
      <c r="K24" s="73">
        <v>15</v>
      </c>
    </row>
    <row r="25" spans="1:11" ht="12.75">
      <c r="A25" s="6" t="s">
        <v>769</v>
      </c>
      <c r="B25" s="413" t="s">
        <v>797</v>
      </c>
      <c r="C25" s="113" t="s">
        <v>798</v>
      </c>
      <c r="D25" s="113"/>
      <c r="E25" s="113"/>
      <c r="F25" s="113"/>
      <c r="G25" s="113"/>
      <c r="H25" s="114"/>
      <c r="I25" s="73">
        <v>47</v>
      </c>
      <c r="J25" s="73">
        <v>18</v>
      </c>
      <c r="K25" s="73">
        <v>65</v>
      </c>
    </row>
    <row r="26" spans="1:11" ht="12.75">
      <c r="A26" s="6" t="s">
        <v>769</v>
      </c>
      <c r="B26" s="413" t="s">
        <v>799</v>
      </c>
      <c r="C26" s="113" t="s">
        <v>800</v>
      </c>
      <c r="D26" s="113"/>
      <c r="E26" s="113"/>
      <c r="F26" s="113"/>
      <c r="G26" s="113"/>
      <c r="H26" s="114"/>
      <c r="I26" s="73">
        <v>84</v>
      </c>
      <c r="J26" s="73">
        <v>20</v>
      </c>
      <c r="K26" s="73">
        <v>104</v>
      </c>
    </row>
    <row r="27" spans="1:11" ht="14.25" customHeight="1">
      <c r="A27" s="6" t="s">
        <v>769</v>
      </c>
      <c r="B27" s="413" t="s">
        <v>801</v>
      </c>
      <c r="C27" s="113" t="s">
        <v>802</v>
      </c>
      <c r="D27" s="113"/>
      <c r="E27" s="113"/>
      <c r="F27" s="113"/>
      <c r="G27" s="113"/>
      <c r="H27" s="114"/>
      <c r="I27" s="73">
        <v>5</v>
      </c>
      <c r="J27" s="73">
        <v>0</v>
      </c>
      <c r="K27" s="73">
        <v>5</v>
      </c>
    </row>
    <row r="28" spans="1:11" ht="25.5" customHeight="1">
      <c r="A28" s="6" t="s">
        <v>769</v>
      </c>
      <c r="B28" s="414" t="s">
        <v>803</v>
      </c>
      <c r="C28" s="113" t="s">
        <v>804</v>
      </c>
      <c r="D28" s="113"/>
      <c r="E28" s="113"/>
      <c r="F28" s="113"/>
      <c r="G28" s="113"/>
      <c r="H28" s="114"/>
      <c r="I28" s="73">
        <v>117</v>
      </c>
      <c r="J28" s="73">
        <v>11</v>
      </c>
      <c r="K28" s="73">
        <v>128</v>
      </c>
    </row>
    <row r="29" spans="1:11" ht="26.25" customHeight="1">
      <c r="A29" s="6" t="s">
        <v>769</v>
      </c>
      <c r="B29" s="414" t="s">
        <v>805</v>
      </c>
      <c r="C29" s="113" t="s">
        <v>806</v>
      </c>
      <c r="D29" s="113"/>
      <c r="E29" s="113"/>
      <c r="F29" s="113"/>
      <c r="G29" s="113"/>
      <c r="H29" s="114"/>
      <c r="I29" s="73">
        <v>13</v>
      </c>
      <c r="J29" s="73">
        <v>25</v>
      </c>
      <c r="K29" s="73">
        <v>38</v>
      </c>
    </row>
    <row r="30" spans="1:11" ht="12.75">
      <c r="A30" s="6" t="s">
        <v>769</v>
      </c>
      <c r="B30" s="413" t="s">
        <v>807</v>
      </c>
      <c r="C30" s="113" t="s">
        <v>808</v>
      </c>
      <c r="D30" s="113"/>
      <c r="E30" s="113"/>
      <c r="F30" s="113"/>
      <c r="G30" s="113"/>
      <c r="H30" s="114"/>
      <c r="I30" s="73">
        <v>1</v>
      </c>
      <c r="J30" s="73">
        <v>0</v>
      </c>
      <c r="K30" s="73">
        <v>1</v>
      </c>
    </row>
    <row r="31" spans="1:11" ht="25.5" customHeight="1">
      <c r="A31" s="6" t="s">
        <v>769</v>
      </c>
      <c r="B31" s="413" t="s">
        <v>809</v>
      </c>
      <c r="C31" s="433" t="s">
        <v>810</v>
      </c>
      <c r="D31" s="433"/>
      <c r="E31" s="433"/>
      <c r="F31" s="433"/>
      <c r="G31" s="433"/>
      <c r="H31" s="434"/>
      <c r="I31" s="73">
        <v>0</v>
      </c>
      <c r="J31" s="73">
        <v>2</v>
      </c>
      <c r="K31" s="73">
        <v>2</v>
      </c>
    </row>
    <row r="32" spans="1:11" ht="25.5" customHeight="1">
      <c r="A32" s="6" t="s">
        <v>769</v>
      </c>
      <c r="B32" s="415" t="s">
        <v>811</v>
      </c>
      <c r="C32" s="436" t="s">
        <v>812</v>
      </c>
      <c r="D32" s="435"/>
      <c r="E32" s="435"/>
      <c r="F32" s="435"/>
      <c r="G32" s="435"/>
      <c r="H32" s="437"/>
      <c r="I32" s="73">
        <v>0</v>
      </c>
      <c r="J32" s="73">
        <v>0</v>
      </c>
      <c r="K32" s="73">
        <v>0</v>
      </c>
    </row>
    <row r="33" spans="1:11" ht="12.75">
      <c r="A33" s="2"/>
      <c r="B33" s="2"/>
      <c r="C33" s="2"/>
      <c r="D33" s="2"/>
      <c r="E33" s="2"/>
      <c r="F33" s="2"/>
      <c r="G33" s="2"/>
      <c r="H33" s="2"/>
      <c r="I33" s="2"/>
      <c r="J33" s="2"/>
      <c r="K33" s="2"/>
    </row>
    <row r="34" spans="1:11" ht="12.75">
      <c r="A34" s="6" t="s">
        <v>813</v>
      </c>
      <c r="B34" s="438" t="s">
        <v>814</v>
      </c>
      <c r="C34" s="438"/>
      <c r="D34" s="438"/>
      <c r="E34" s="438"/>
      <c r="F34" s="438"/>
      <c r="G34" s="438"/>
      <c r="H34" s="438"/>
      <c r="I34" s="438"/>
      <c r="J34" s="438"/>
      <c r="K34" s="438"/>
    </row>
    <row r="35" spans="1:11" ht="64.5" customHeight="1">
      <c r="A35" s="2"/>
      <c r="B35" s="39" t="s">
        <v>815</v>
      </c>
      <c r="C35" s="39"/>
      <c r="D35" s="39"/>
      <c r="E35" s="39"/>
      <c r="F35" s="39"/>
      <c r="G35" s="39"/>
      <c r="H35" s="39"/>
      <c r="I35" s="39"/>
      <c r="J35" s="39"/>
      <c r="K35" s="39"/>
    </row>
    <row r="36" spans="1:11" ht="12.75">
      <c r="A36" s="2"/>
      <c r="B36" s="4"/>
      <c r="C36" s="4"/>
      <c r="D36" s="4"/>
      <c r="E36" s="4"/>
      <c r="F36" s="4"/>
      <c r="G36" s="4"/>
      <c r="H36" s="4"/>
      <c r="I36" s="4"/>
      <c r="J36" s="4"/>
      <c r="K36" s="4"/>
    </row>
    <row r="37" spans="1:11" s="388" customFormat="1" ht="12.75">
      <c r="A37" s="416" t="s">
        <v>813</v>
      </c>
      <c r="B37" s="439" t="s">
        <v>816</v>
      </c>
      <c r="C37" s="440"/>
      <c r="D37" s="440"/>
      <c r="E37" s="440"/>
      <c r="F37" s="441"/>
      <c r="G37" s="417">
        <v>12.9</v>
      </c>
      <c r="H37" s="418" t="s">
        <v>817</v>
      </c>
      <c r="I37" s="419" t="s">
        <v>818</v>
      </c>
      <c r="J37" s="420">
        <v>1857</v>
      </c>
      <c r="K37" s="419" t="s">
        <v>819</v>
      </c>
    </row>
    <row r="38" spans="9:11" s="388" customFormat="1" ht="12.75">
      <c r="I38" s="421" t="s">
        <v>820</v>
      </c>
      <c r="J38" s="422">
        <v>143.67</v>
      </c>
      <c r="K38" s="419" t="s">
        <v>821</v>
      </c>
    </row>
    <row r="39" spans="1:11" ht="16.5" customHeight="1">
      <c r="A39" s="6" t="s">
        <v>822</v>
      </c>
      <c r="B39" s="438" t="s">
        <v>823</v>
      </c>
      <c r="C39" s="438"/>
      <c r="D39" s="438"/>
      <c r="E39" s="438"/>
      <c r="F39" s="438"/>
      <c r="G39" s="438"/>
      <c r="H39" s="438"/>
      <c r="I39" s="438"/>
      <c r="J39" s="438"/>
      <c r="K39" s="438"/>
    </row>
    <row r="40" spans="1:11" ht="27" customHeight="1">
      <c r="A40" s="6"/>
      <c r="B40" s="259" t="s">
        <v>824</v>
      </c>
      <c r="C40" s="259"/>
      <c r="D40" s="259"/>
      <c r="E40" s="259"/>
      <c r="F40" s="259"/>
      <c r="G40" s="259"/>
      <c r="H40" s="259"/>
      <c r="I40" s="259"/>
      <c r="J40" s="259"/>
      <c r="K40" s="259"/>
    </row>
    <row r="41" spans="1:11" ht="115.5" customHeight="1">
      <c r="A41" s="6"/>
      <c r="B41" s="442" t="s">
        <v>825</v>
      </c>
      <c r="C41" s="442"/>
      <c r="D41" s="442"/>
      <c r="E41" s="442"/>
      <c r="F41" s="442"/>
      <c r="G41" s="442"/>
      <c r="H41" s="442"/>
      <c r="I41" s="442"/>
      <c r="J41" s="442"/>
      <c r="K41" s="442"/>
    </row>
    <row r="42" spans="1:11" ht="93" customHeight="1">
      <c r="A42" s="6"/>
      <c r="B42" s="442" t="s">
        <v>826</v>
      </c>
      <c r="C42" s="442"/>
      <c r="D42" s="442"/>
      <c r="E42" s="442"/>
      <c r="F42" s="442"/>
      <c r="G42" s="442"/>
      <c r="H42" s="442"/>
      <c r="I42" s="442"/>
      <c r="J42" s="442"/>
      <c r="K42" s="442"/>
    </row>
    <row r="43" spans="1:11" ht="68.25" customHeight="1">
      <c r="A43" s="6"/>
      <c r="B43" s="259" t="s">
        <v>827</v>
      </c>
      <c r="C43" s="259"/>
      <c r="D43" s="259"/>
      <c r="E43" s="259"/>
      <c r="F43" s="259"/>
      <c r="G43" s="259"/>
      <c r="H43" s="259"/>
      <c r="I43" s="259"/>
      <c r="J43" s="259"/>
      <c r="K43" s="259"/>
    </row>
    <row r="44" spans="1:11" ht="12.75">
      <c r="A44" s="6"/>
      <c r="B44" s="423"/>
      <c r="C44" s="423"/>
      <c r="D44" s="423"/>
      <c r="E44" s="423"/>
      <c r="F44" s="423"/>
      <c r="G44" s="423"/>
      <c r="H44" s="423"/>
      <c r="I44" s="423"/>
      <c r="J44" s="423"/>
      <c r="K44" s="423"/>
    </row>
    <row r="45" spans="1:11" ht="12.75">
      <c r="A45" s="6" t="s">
        <v>822</v>
      </c>
      <c r="B45" s="443" t="s">
        <v>828</v>
      </c>
      <c r="C45" s="443"/>
      <c r="D45" s="443"/>
      <c r="E45" s="443"/>
      <c r="F45" s="443"/>
      <c r="G45" s="443"/>
      <c r="H45" s="443"/>
      <c r="I45" s="443"/>
      <c r="J45" s="443"/>
      <c r="K45" s="443"/>
    </row>
    <row r="46" spans="1:11" ht="12.75">
      <c r="A46" s="2"/>
      <c r="B46" s="2"/>
      <c r="C46" s="2"/>
      <c r="D46" s="2"/>
      <c r="E46" s="2"/>
      <c r="F46" s="2"/>
      <c r="G46" s="2"/>
      <c r="H46" s="2"/>
      <c r="I46" s="2"/>
      <c r="J46" s="2"/>
      <c r="K46" s="2"/>
    </row>
    <row r="47" spans="1:11" ht="12.75">
      <c r="A47" s="6" t="s">
        <v>822</v>
      </c>
      <c r="B47" s="444" t="s">
        <v>829</v>
      </c>
      <c r="C47" s="444"/>
      <c r="D47" s="444"/>
      <c r="E47" s="444"/>
      <c r="F47" s="444"/>
      <c r="G47" s="444"/>
      <c r="H47" s="444"/>
      <c r="I47" s="444"/>
      <c r="J47" s="444"/>
      <c r="K47" s="444"/>
    </row>
    <row r="48" spans="1:11" ht="12.75">
      <c r="A48" s="6" t="s">
        <v>822</v>
      </c>
      <c r="B48" s="445" t="s">
        <v>830</v>
      </c>
      <c r="C48" s="446"/>
      <c r="D48" s="424" t="s">
        <v>831</v>
      </c>
      <c r="E48" s="424" t="s">
        <v>832</v>
      </c>
      <c r="F48" s="424" t="s">
        <v>833</v>
      </c>
      <c r="G48" s="424" t="s">
        <v>834</v>
      </c>
      <c r="H48" s="424" t="s">
        <v>835</v>
      </c>
      <c r="I48" s="424" t="s">
        <v>836</v>
      </c>
      <c r="J48" s="424" t="s">
        <v>837</v>
      </c>
      <c r="K48" s="424" t="s">
        <v>419</v>
      </c>
    </row>
    <row r="49" spans="1:11" ht="12.75">
      <c r="A49" s="6" t="s">
        <v>822</v>
      </c>
      <c r="B49" s="447"/>
      <c r="C49" s="448"/>
      <c r="D49" s="16">
        <v>68</v>
      </c>
      <c r="E49" s="16">
        <v>193</v>
      </c>
      <c r="F49" s="16">
        <v>108</v>
      </c>
      <c r="G49" s="16">
        <v>45</v>
      </c>
      <c r="H49" s="16">
        <v>9</v>
      </c>
      <c r="I49" s="16">
        <v>2</v>
      </c>
      <c r="J49" s="16">
        <v>0</v>
      </c>
      <c r="K49" s="16">
        <f>SUM(D49:J49)</f>
        <v>425</v>
      </c>
    </row>
    <row r="50" spans="1:11" ht="12.75">
      <c r="A50" s="2"/>
      <c r="B50" s="220"/>
      <c r="C50" s="220"/>
      <c r="D50" s="2"/>
      <c r="E50" s="2"/>
      <c r="F50" s="2"/>
      <c r="G50" s="2"/>
      <c r="H50" s="2"/>
      <c r="I50" s="2"/>
      <c r="J50" s="2"/>
      <c r="K50" s="2"/>
    </row>
    <row r="51" spans="1:11" ht="12.75">
      <c r="A51" s="6" t="s">
        <v>822</v>
      </c>
      <c r="B51" s="445" t="s">
        <v>838</v>
      </c>
      <c r="C51" s="446"/>
      <c r="D51" s="425" t="s">
        <v>831</v>
      </c>
      <c r="E51" s="425" t="s">
        <v>832</v>
      </c>
      <c r="F51" s="425" t="s">
        <v>833</v>
      </c>
      <c r="G51" s="425" t="s">
        <v>834</v>
      </c>
      <c r="H51" s="425" t="s">
        <v>835</v>
      </c>
      <c r="I51" s="425" t="s">
        <v>836</v>
      </c>
      <c r="J51" s="425" t="s">
        <v>837</v>
      </c>
      <c r="K51" s="425" t="s">
        <v>419</v>
      </c>
    </row>
    <row r="52" spans="1:11" ht="12.75">
      <c r="A52" s="6" t="s">
        <v>822</v>
      </c>
      <c r="B52" s="449"/>
      <c r="C52" s="450"/>
      <c r="D52" s="16">
        <v>7</v>
      </c>
      <c r="E52" s="16">
        <v>36</v>
      </c>
      <c r="F52" s="16">
        <v>13</v>
      </c>
      <c r="G52" s="16">
        <v>0</v>
      </c>
      <c r="H52" s="16">
        <v>0</v>
      </c>
      <c r="I52" s="16">
        <v>0</v>
      </c>
      <c r="J52" s="16">
        <v>0</v>
      </c>
      <c r="K52" s="16">
        <f>SUM(D52:J52)</f>
        <v>56</v>
      </c>
    </row>
  </sheetData>
  <sheetProtection/>
  <mergeCells count="41">
    <mergeCell ref="B45:K45"/>
    <mergeCell ref="B47:K47"/>
    <mergeCell ref="B48:C49"/>
    <mergeCell ref="B50:C50"/>
    <mergeCell ref="B51:C52"/>
    <mergeCell ref="B37:F37"/>
    <mergeCell ref="B39:K39"/>
    <mergeCell ref="B40:K40"/>
    <mergeCell ref="B41:K41"/>
    <mergeCell ref="B42:K42"/>
    <mergeCell ref="B43:K43"/>
    <mergeCell ref="C29:H29"/>
    <mergeCell ref="C30:H30"/>
    <mergeCell ref="C31:H31"/>
    <mergeCell ref="C32:H32"/>
    <mergeCell ref="B34:K34"/>
    <mergeCell ref="B35:K35"/>
    <mergeCell ref="C23:H23"/>
    <mergeCell ref="C24:H24"/>
    <mergeCell ref="C25:H25"/>
    <mergeCell ref="C26:H26"/>
    <mergeCell ref="C27:H27"/>
    <mergeCell ref="C28:H28"/>
    <mergeCell ref="B16:K16"/>
    <mergeCell ref="B17:K17"/>
    <mergeCell ref="B18:K18"/>
    <mergeCell ref="B19:K19"/>
    <mergeCell ref="B20:K20"/>
    <mergeCell ref="B22:H22"/>
    <mergeCell ref="C9:I9"/>
    <mergeCell ref="C10:I10"/>
    <mergeCell ref="C11:I11"/>
    <mergeCell ref="C12:I12"/>
    <mergeCell ref="B14:K14"/>
    <mergeCell ref="B15:K15"/>
    <mergeCell ref="A1:K1"/>
    <mergeCell ref="B3:K3"/>
    <mergeCell ref="B4:K4"/>
    <mergeCell ref="C6:I6"/>
    <mergeCell ref="C7:I7"/>
    <mergeCell ref="C8:I8"/>
  </mergeCells>
  <printOptions/>
  <pageMargins left="0.75" right="0.75" top="1" bottom="1" header="0.5" footer="0.5"/>
  <pageSetup horizontalDpi="600" verticalDpi="600" orientation="portrait"/>
  <headerFooter>
    <oddHeader>&amp;CCommon Data Set 2004-05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 </cp:lastModifiedBy>
  <cp:lastPrinted>2005-03-18T20:54:25Z</cp:lastPrinted>
  <dcterms:created xsi:type="dcterms:W3CDTF">2001-06-11T17:38:48Z</dcterms:created>
  <dcterms:modified xsi:type="dcterms:W3CDTF">2010-04-16T19:41:23Z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